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405" yWindow="195" windowWidth="15600" windowHeight="11760" activeTab="1"/>
  </bookViews>
  <sheets>
    <sheet name="κατηγορίες 2_3_4_5" sheetId="1" r:id="rId1"/>
    <sheet name="10 2019" sheetId="4" r:id="rId2"/>
  </sheets>
  <externalReferences>
    <externalReference r:id="rId5"/>
  </externalReferences>
  <definedNames>
    <definedName name="_xlnm.Print_Area" localSheetId="0">'κατηγορίες 2_3_4_5'!$A$1:$L$1630</definedName>
  </definedNames>
  <calcPr calcId="124519"/>
</workbook>
</file>

<file path=xl/comments1.xml><?xml version="1.0" encoding="utf-8"?>
<comments xmlns="http://schemas.openxmlformats.org/spreadsheetml/2006/main">
  <authors>
    <author>user09</author>
  </authors>
  <commentList>
    <comment ref="G255" authorId="0">
      <text>
        <r>
          <rPr>
            <b/>
            <sz val="9"/>
            <rFont val="Tahoma"/>
            <family val="2"/>
          </rPr>
          <t>user09:</t>
        </r>
        <r>
          <rPr>
            <sz val="9"/>
            <rFont val="Tahoma"/>
            <family val="2"/>
          </rPr>
          <t xml:space="preserve">
δεν ακολουθεί τον κανονα του καθρεπτη
</t>
        </r>
      </text>
    </comment>
    <comment ref="H1084" authorId="0">
      <text>
        <r>
          <rPr>
            <b/>
            <sz val="9"/>
            <rFont val="Tahoma"/>
            <family val="2"/>
          </rPr>
          <t>user09:</t>
        </r>
        <r>
          <rPr>
            <sz val="9"/>
            <rFont val="Tahoma"/>
            <family val="2"/>
          </rPr>
          <t xml:space="preserve">
να ρωτησουμε τον Καρατζα για την ονομασία του ΚΑΕ
</t>
        </r>
      </text>
    </comment>
  </commentList>
</comments>
</file>

<file path=xl/sharedStrings.xml><?xml version="1.0" encoding="utf-8"?>
<sst xmlns="http://schemas.openxmlformats.org/spreadsheetml/2006/main" count="3350" uniqueCount="1888">
  <si>
    <t>Επίπεδο</t>
  </si>
  <si>
    <t>Παλιός Κωδικός ΠΔΕ</t>
  </si>
  <si>
    <t>Χορηγία του Προέδρου της Δημοκρατίας</t>
  </si>
  <si>
    <t>0111</t>
  </si>
  <si>
    <t>0114, 0113</t>
  </si>
  <si>
    <t>Αποζημίωση βουλευτών</t>
  </si>
  <si>
    <t>0121</t>
  </si>
  <si>
    <t>Αποζημίωση βουλευτών για τη συμμετοχή τους στα τμήματα διακοπών της Βουλής και τις επιτροπές αυτής</t>
  </si>
  <si>
    <t>0122</t>
  </si>
  <si>
    <t>Επίδομα οργάνωσης γραφείου βουλευτών</t>
  </si>
  <si>
    <t>0123</t>
  </si>
  <si>
    <t>Οικογενειακή παροχή βουλευτών</t>
  </si>
  <si>
    <t>0124</t>
  </si>
  <si>
    <t>Αμοιβές μελών ανεξάρτητων αρχών</t>
  </si>
  <si>
    <t>0373Μ</t>
  </si>
  <si>
    <t>Αμοιβές μελών συλλογικών οργάνων διοίκησης</t>
  </si>
  <si>
    <t>Έκτακτες-αναδρομικές παροχές βουλευτών</t>
  </si>
  <si>
    <t xml:space="preserve">Μη μισθολογικές, ενισχυτικές παροχές εισοδήματος βουλευτών </t>
  </si>
  <si>
    <t>Μη μισθολογικές, ενισχυτικές παροχές εισοδήματος λοιπών αιρετών και οργάνων διοίκησης</t>
  </si>
  <si>
    <t>Βασικός μισθός</t>
  </si>
  <si>
    <t>Βασικός μισθός ενιαίου μισθολογίου (μόνιμοι &amp; ΙΔΑΧ)</t>
  </si>
  <si>
    <t>0211</t>
  </si>
  <si>
    <t>0271</t>
  </si>
  <si>
    <t xml:space="preserve">Βασικός μισθός ειδικού μισθολογίου δικαστικών λειτουργών και κύριου προσωπικού Ν.Σ.Κ. </t>
  </si>
  <si>
    <t>0261Μ</t>
  </si>
  <si>
    <t>Βασικός μισθός ειδικού μισθολογίου ιατροδικαστών</t>
  </si>
  <si>
    <t>Βασικός μισθός ειδικού μισθολογίου μελών Δ.Ε.Π.- Α.Ε.Ι., εκπαιδευτικού προσωπικού Α.Τ.Ε.Ι. κ.λπ.</t>
  </si>
  <si>
    <t>0251</t>
  </si>
  <si>
    <t>Βασικός μισθός ειδικού μισθολογίου διπλωματικού κλάδου και  άλλων συναφών κατηγοριών</t>
  </si>
  <si>
    <t>0241</t>
  </si>
  <si>
    <t>Βασικός μισθός ειδικού μισθολογίου αρχιερέων</t>
  </si>
  <si>
    <t>0371</t>
  </si>
  <si>
    <t>Βασικός μισθός ειδικού μισθολογίου ερευνητών και ειδικών λειτουργικών επιστημόνων</t>
  </si>
  <si>
    <t xml:space="preserve">Βασικός μισθός ειδικού μισθολογίου μουσικών </t>
  </si>
  <si>
    <t>Βασικός μισθός ειδικού μισθολογίου ένστολων υπαλλήλων κατηγορίας Α'</t>
  </si>
  <si>
    <t>0411</t>
  </si>
  <si>
    <t>Βασικός μισθός ειδικού μισθολογίου ένστολων υπαλλήλων κατηγορίας Β'</t>
  </si>
  <si>
    <t>0413</t>
  </si>
  <si>
    <t>Βασικός μισθός ειδικού μισθολογίου ένστολων υπαλλήλων κατηγορίας Γ'</t>
  </si>
  <si>
    <t>0416</t>
  </si>
  <si>
    <t>Βασικός μισθός ειδικού μισθολογίου ένστολων υπαλλήλων κατηγορίας Δ'</t>
  </si>
  <si>
    <t>0417</t>
  </si>
  <si>
    <t>Βασικός μισθός ειδικού μισθολογίου ένστολων σπουδαστών στρατιωτικών σχολών</t>
  </si>
  <si>
    <t>0412</t>
  </si>
  <si>
    <t>Βασικός μισθός ειδικού μισθολογίου ένστολων μονίμων, εθελοντών και λοιπών οπλιτών</t>
  </si>
  <si>
    <t>0414</t>
  </si>
  <si>
    <t>Βασικός μισθός λοιπών ειδικών μισθολογίων</t>
  </si>
  <si>
    <t>Οικογενειακή παροχή</t>
  </si>
  <si>
    <t>Οικογενειακή παροχή ενιαίου μισθολογίου (μόνιμοι &amp; Ι.Δ.Α.Χ.)</t>
  </si>
  <si>
    <t>0213</t>
  </si>
  <si>
    <t>0274</t>
  </si>
  <si>
    <t xml:space="preserve">Οικογενειακή παροχή ειδικού μισθολογίου δικαστικών λειτουργών και κύριου προσωπικού Ν.Σ.Κ. </t>
  </si>
  <si>
    <t>0264Μ</t>
  </si>
  <si>
    <t>Οικογενειακή παροχή ειδικού μισθολογίου ιατροδικαστών</t>
  </si>
  <si>
    <t>Οικογενειακή παροχή ειδικού μισθολογίου μελών Δ.Ε.Π.- Α.Ε.Ι., εκπαιδευτικού προσωπικού Α.Τ.Ε.Ι. κ.λπ.</t>
  </si>
  <si>
    <t>0254</t>
  </si>
  <si>
    <t>Οικογενειακή παροχή ειδικού μισθολογίου διπλωματικού κλάδου και  άλλων συναφών κατηγοριών</t>
  </si>
  <si>
    <t>0244</t>
  </si>
  <si>
    <t>Οικογενειακή παροχή ειδικού μισθολογίου ερευνητών και ειδικών λειτουργικών επιστημόνων</t>
  </si>
  <si>
    <t xml:space="preserve">Οικογενειακή παροχή ειδικού μισθολογίου μουσικών </t>
  </si>
  <si>
    <t>Οικογενειακή παροχή ειδικού μισθολογίου ένστολων</t>
  </si>
  <si>
    <t>0423</t>
  </si>
  <si>
    <t>Οικογενειακή παροχή ειδικού μισθολογίου ένστολων μονίμων, εθελοντών και λοιπών οπλιτών</t>
  </si>
  <si>
    <t>Οικογενειακή παροχή λοιπών ειδικών μισθολογίων</t>
  </si>
  <si>
    <t>Προσωπική διαφορά</t>
  </si>
  <si>
    <t>Προσωπική διαφορά ενιαίου μισθολογίου (μόνιμοι &amp; Ι.Δ.Α.Χ.)</t>
  </si>
  <si>
    <t>0216, 0221</t>
  </si>
  <si>
    <t>0278</t>
  </si>
  <si>
    <t>Προσωπική διαφορά ειδικού μισθολογίου ιατροδικαστών</t>
  </si>
  <si>
    <t>Προσωπική διαφορά ειδικού μισθολογίου μελών Δ.Ε.Π.- Α.Ε.Ι., εκπαιδευτικού προσωπικού Α.Τ.Ε.Ι. κ.λπ.</t>
  </si>
  <si>
    <t>0255</t>
  </si>
  <si>
    <t>Προσωπική διαφορά ειδικού μισθολογίου διπλωματικού κλάδου και  άλλων συναφών κατηγοριών</t>
  </si>
  <si>
    <t>Προσωπική διαφορά ειδικού μισθολογίου αρχιερέων</t>
  </si>
  <si>
    <t>Προσωπική διαφορά ειδικού μισθολογίου ερευνητών και ειδικών λειτουργικών επιστημόνων</t>
  </si>
  <si>
    <t xml:space="preserve">Προσωπική διαφορά ειδικού μισθολογίου μουσικών </t>
  </si>
  <si>
    <t>0426</t>
  </si>
  <si>
    <t>Προσωπική διαφορά ειδικού μισθολογίου ένστολων σπουδαστών στρατιωτικών σχολών</t>
  </si>
  <si>
    <t>Προσωπική διαφορά ειδικού μισθολογίου ένστολων μονίμων, εθελοντών και λοιπών οπλιτών</t>
  </si>
  <si>
    <t>Προσωπική διαφορά λοιπών ειδικών μισθολογίων</t>
  </si>
  <si>
    <t>Επίδομα θέσης ευθύνης</t>
  </si>
  <si>
    <t>Επίδομα θέσης ευθύνης ενιαίου μισθολογίου (μόνιμοι &amp; Ι.Δ.Α.Χ.)</t>
  </si>
  <si>
    <t>0215</t>
  </si>
  <si>
    <t>0275</t>
  </si>
  <si>
    <t>Επίδομα θέσης ευθύνης ειδικού μισθολογίου ιατροδικαστών</t>
  </si>
  <si>
    <t>Επίδομα θέσης ευθύνης ειδικού μισθολογίου ερευνητών και ειδικών λειτουργικών επιστημόνων</t>
  </si>
  <si>
    <t>Επίδομα θέσης ευθύνης ειδικού μισθολογίου ένστολων</t>
  </si>
  <si>
    <t>0435</t>
  </si>
  <si>
    <t>Επίδομα θέσης ευθύνης λοιπών ειδικών μισθολογίων</t>
  </si>
  <si>
    <t>Επιδόματα εορτών Χριστουγέννων, Πάσχα και άδειας</t>
  </si>
  <si>
    <t>Επιδόματα εορτών Χριστουγέννων, Πάσχα και άδειας ενιαίου μισθολογίου (μόνιμοι &amp; Ι.Δ.Α.Χ.)</t>
  </si>
  <si>
    <t>0218</t>
  </si>
  <si>
    <t>0273</t>
  </si>
  <si>
    <t xml:space="preserve">Επιδόματα εορτών Χριστουγέννων, Πάσχα και άδειας ειδικού μισθολογίου δικαστικών λειτουργών και κύριου προσωπικού Ν.Σ.Κ. </t>
  </si>
  <si>
    <t>0265Μ</t>
  </si>
  <si>
    <t>Επιδόματα εορτών Χριστουγέννων, Πάσχα και άδειας ειδικού μισθολογίου ιατροδικαστών</t>
  </si>
  <si>
    <t>Επιδόματα εορτών Χριστουγέννων, Πάσχα και άδειας ειδικού μισθολογίου μελών Δ.Ε.Π.- Α.Ε.Ι., εκπαιδευτικού προσωπικού Α.Τ.Ε.Ι. κ.λπ.</t>
  </si>
  <si>
    <t>0253</t>
  </si>
  <si>
    <t>Επιδόματα εορτών Χριστουγέννων, Πάσχα και άδειας ειδικού μισθολογίου διπλωματικού κλάδου και  άλλων συναφών κατηγοριών</t>
  </si>
  <si>
    <t>0243</t>
  </si>
  <si>
    <t>Επιδόματα εορτών Χριστουγέννων, Πάσχα και άδειας ειδικού μισθολογίου αρχιερέων</t>
  </si>
  <si>
    <t>Επιδόματα εορτών Χριστουγέννων, Πάσχα και άδειας ειδικού μισθολογίου ερευνητών και ειδικών λειτουργικών επιστημόνων</t>
  </si>
  <si>
    <t xml:space="preserve">Επιδόματα εορτών Χριστουγέννων, Πάσχα και άδειας ειδικού μισθολογίου μουσικών </t>
  </si>
  <si>
    <t>Επιδόματα εορτών Χριστουγέννων, Πάσχα και άδειας ειδικού μισθολογίου ένστολων</t>
  </si>
  <si>
    <t>0422</t>
  </si>
  <si>
    <t>Επιδόματα εορτών Χριστουγέννων, Πάσχα και άδειας ειδικού μισθολογίου ένστολων σπουδαστών στρατιωτικών σχολών</t>
  </si>
  <si>
    <t>Επιδόματα εορτών Χριστουγέννων, Πάσχα και άδειας ειδικού μισθολογίου ένστολων μονίμων, εθελοντών και λοιπών οπλιτών</t>
  </si>
  <si>
    <t>Επιδόματα εορτών Χριστουγέννων, Πάσχα και άδειας λοιπών ειδικών μισθολογίων</t>
  </si>
  <si>
    <t>Επίδομα ειδικών καθηκόντων</t>
  </si>
  <si>
    <t>Επίδομα ειδικών καθηκόντων ειδικού μισθολογίου διπλωματικού κλάδου και  άλλων συναφών κατηγοριών</t>
  </si>
  <si>
    <t>0246</t>
  </si>
  <si>
    <t>Επίδομα μεταπτυχιακών σπουδών</t>
  </si>
  <si>
    <t>Επίδομα μεταπτυχιακών σπουδών ενιαίου μισθολογίου (μόνιμοι &amp; Ι.Δ.Α.Χ.)</t>
  </si>
  <si>
    <t xml:space="preserve">Επίδομα μεταπτυχιακών σπουδών ειδικού μισθολογίου δικαστικών λειτουργών και κύριου προσωπικού Ν.Σ.Κ. </t>
  </si>
  <si>
    <t>Επίδομα μεταπτυχιακών σπουδών ειδικού μισθολογίου ιατροδικαστών</t>
  </si>
  <si>
    <t>Επίδομα μεταπτυχιακών σπουδών ειδικού μισθολογίου διπλωματικού κλάδου και  άλλων συναφών κατηγοριών</t>
  </si>
  <si>
    <t>Επίδομα μεταπτυχιακών σπουδών ειδικού μισθολογίου αρχιερέων</t>
  </si>
  <si>
    <t xml:space="preserve">Επίδομα μεταπτυχιακών σπουδών ειδικού μισθολογίου μουσικών </t>
  </si>
  <si>
    <t>Έξοδα παράστασης</t>
  </si>
  <si>
    <t xml:space="preserve">Έξοδα παράστασης ειδικού μισθολογίου δικαστικών λειτουργών και κύριου προσωπικού Ν.Σ.Κ. </t>
  </si>
  <si>
    <t>Έξοδα παράστασης ειδικού μισθολογίου μελών Δ.Ε.Π.- Α.Ε.Ι., εκπαιδευτικού προσωπικού Α.Τ.Ε.Ι. κ.λπ.</t>
  </si>
  <si>
    <t>Έξοδα παράστασης ειδικού μισθολογίου αρχιερέων</t>
  </si>
  <si>
    <t>Ειδικό επίδομα διδασκαλίας και έρευνας</t>
  </si>
  <si>
    <t>Ειδικό επίδομα διδασκαλίας και έρευνας ειδικού μισθολογίου μελών Δ.Ε.Π.- Α.Ε.Ι., εκπαιδευτικού προσωπικού Α.Τ.Ε.Ι. κ.λπ.</t>
  </si>
  <si>
    <t>0258</t>
  </si>
  <si>
    <t>Ειδικό επίδομα διδασκαλίας και έρευνας ειδικού μισθολογίου ερευνητών και ειδικών λειτουργικών επιστημόνων</t>
  </si>
  <si>
    <t>Ειδική αμοιβή κλινικού και εργαστηριακού έργου</t>
  </si>
  <si>
    <t>Ειδική αμοιβή κλινικού και εργαστηριακού έργου ειδικού μισθολογίου μελών Δ.Ε.Π.- Α.Ε.Ι., εκπαιδευτικού προσωπικού Α.Τ.Ε.Ι. κ.λπ.</t>
  </si>
  <si>
    <t>Επίδομα νοσοκομειακής απασχόλησης</t>
  </si>
  <si>
    <t>0276</t>
  </si>
  <si>
    <t>Ειδικό επίδομα ιατροδικαστικής υπηρεσίας</t>
  </si>
  <si>
    <t>Ειδικό επίδομα ιατροδικαστικής υπηρεσίας ειδικού μισθολογίου ιατροδικαστών</t>
  </si>
  <si>
    <t>Επίδομα επιφυλακής ιατρών δημόσιας υγείας</t>
  </si>
  <si>
    <t>Επίδομα ιδιαίτερων συνθηκών εργασίας</t>
  </si>
  <si>
    <t>0425, 0437</t>
  </si>
  <si>
    <t>Επίδομα απομακρυσμένων-παραμεθορίων περιοχών</t>
  </si>
  <si>
    <t>Επίδομα απομακρυσμένων-παραμεθορίων περιοχών ενιαίου μισθολογίου (μόνιμοι &amp; Ι.Δ.Α.Χ.)</t>
  </si>
  <si>
    <t>0228</t>
  </si>
  <si>
    <t>0438Μ</t>
  </si>
  <si>
    <t>Αποζημίωση προσέλκυσης και παραμονής σε προβληματικές και άγονες περιοχές και άγονες ειδικότητες</t>
  </si>
  <si>
    <t>Κίνητρο προσέλκυσης ιατρών υπηρεσίας υπαίθρου σε άγονες και προβληματικές περιοχές</t>
  </si>
  <si>
    <t>Επίδομα διευθύνσεων εσωτερικών υποθέσεων</t>
  </si>
  <si>
    <t>Επίδομα διευθύνσεων εσωτερικών υποθέσεων ειδικού μισθολογίου ένστολων υπαλλήλων</t>
  </si>
  <si>
    <t>Επίδομα επικίνδυνης και ανθυγιεινής εργασίας</t>
  </si>
  <si>
    <t>Επίδομα επικίνδυνης και ανθυγιεινής εργασίας ενιαίου μισθολογίου (μόνιμοι &amp; Ι.Δ.Α.Χ.)</t>
  </si>
  <si>
    <t>0225</t>
  </si>
  <si>
    <t>0434</t>
  </si>
  <si>
    <t>Επίδομα τροφής</t>
  </si>
  <si>
    <t>Επίδομα τροφής ενιαίου μισθολογίου (μόνιμοι &amp; Ι.Δ.Α.Χ.)</t>
  </si>
  <si>
    <t>0238</t>
  </si>
  <si>
    <t>Επίδομα τροφής ειδικού μισθολογίου ένστολων υπαλλήλων</t>
  </si>
  <si>
    <t>0436</t>
  </si>
  <si>
    <t>Χρονοεπίδομα</t>
  </si>
  <si>
    <t xml:space="preserve">Χρονοεπίδομα ειδικού μισθολογίου δικαστικών λειτουργών και κύριου προσωπικού Ν.Σ.Κ. </t>
  </si>
  <si>
    <t>0262</t>
  </si>
  <si>
    <t>Επίδομα ταχύτερης και αποτελεσματικότερης διεκπεραίωσης υποθέσεων (βιβλιοθήκης)</t>
  </si>
  <si>
    <t xml:space="preserve">Επίδομα ταχύτερης και αποτελεσματικότερης διεκπεραίωσης υποθέσεων (βιβλιοθήκης) ειδικού μισθολογίου δικαστικών λειτουργών και κύριου προσωπικού Ν.Σ.Κ. </t>
  </si>
  <si>
    <t>0266</t>
  </si>
  <si>
    <t>Πάγια αποζημίωση ειδικών συνθηκών εργασίας</t>
  </si>
  <si>
    <t xml:space="preserve">Πάγια αποζημίωση ειδικών συνθηκών εργασίας ειδικού μισθολογίου δικαστικών λειτουργών και κύριου προσωπικού Ν.Σ.Κ. </t>
  </si>
  <si>
    <t>0267</t>
  </si>
  <si>
    <t>Αμοιβή αποδοτικότητας</t>
  </si>
  <si>
    <t>Αμοιβή αποδοτικότητας ειδικού μισθολογίου ερευνητών και ειδικών λειτουργικών επιστημόνων</t>
  </si>
  <si>
    <t>Αμοιβή από συγγραφικά δικαιώματα</t>
  </si>
  <si>
    <t>Αμοιβή από συγγραφικά δικαιώματα ειδικού μισθολογίου ερευνητών και ειδικών λειτουργικών επιστημόνων</t>
  </si>
  <si>
    <t>Λοιπά επιδόματα και αποζημιώσεις</t>
  </si>
  <si>
    <t>Λοιπά επιδόματα και αποζημιώσεις ενιαίου μισθολογίου (μόνιμοι &amp; Ι.Δ.Α.Χ.)</t>
  </si>
  <si>
    <t>0212, 0214, 0217, 0219, 0223, 0224, 0226, 0227, 0229, 0232, 0233, 0235, 0239, 0571, 0572, 0573, 0574</t>
  </si>
  <si>
    <t>0272, 0277, 0279</t>
  </si>
  <si>
    <t xml:space="preserve">Λοιπά επιδόματα και αποζημιώσεις ειδικού μισθολογίου δικαστικών λειτουργών και κύριου προσωπικού Ν.Σ.Κ. </t>
  </si>
  <si>
    <t>0268, 0269Μ</t>
  </si>
  <si>
    <t>Λοιπά επιδόματα και αποζημιώσεις ειδικού μισθολογίου ιατροδικαστών</t>
  </si>
  <si>
    <t>0269Μ</t>
  </si>
  <si>
    <t>Λοιπά επιδόματα και αποζημιώσεις ειδικού μισθολογίου μελών Δ.Ε.Π.- Α.Ε.Ι., εκπαιδευτικού προσωπικού Α.Τ.Ε.Ι. κ.λπ.</t>
  </si>
  <si>
    <t>0252, 0256, 0257, 0259</t>
  </si>
  <si>
    <t>Λοιπά επιδόματα και αποζημιώσεις ειδικού μισθολογίου διπλωματικού κλάδου και  άλλων συναφών κατηγοριών</t>
  </si>
  <si>
    <t>0242, 0245, 0247, 0249</t>
  </si>
  <si>
    <t>Λοιπά επιδόματα και αποζημιώσεις ειδικού μισθολογίου αρχιερέων</t>
  </si>
  <si>
    <t>Λοιπά επιδόματα και αποζημιώσεις ειδικού μισθολογίου ερευνητών και ειδικών λειτουργικών επιστημόνων</t>
  </si>
  <si>
    <t xml:space="preserve">Λοιπά επιδόματα και αποζημιώσεις ειδικού μισθολογίου μουσικών </t>
  </si>
  <si>
    <t>Λοιπά επιδόματα και αποζημιώσεις ειδικού μισθολογίου ένστολων</t>
  </si>
  <si>
    <t>0421, 0424, 0429, 0431, 0433, 0439</t>
  </si>
  <si>
    <t>Λοιπά επιδόματα και αποζημιώσεις ειδικού μισθολογίου ένστολων σπουδαστών στρατιωτικών σχολών</t>
  </si>
  <si>
    <t>Λοιπά επιδόματα και αποζημιώσεις ειδικού μισθολογίου ένστολων μονίμων, εθελοντών και λοιπών οπλιτών</t>
  </si>
  <si>
    <t>Λοιπά επιδόματα και αποζημιώσεις λοιπών ειδικών μισθολογίων</t>
  </si>
  <si>
    <t>Αποζημίωση για υπερωριακή απασχόληση</t>
  </si>
  <si>
    <t>0511, 9511, 0509</t>
  </si>
  <si>
    <t>Αποζημίωση για υπερωριακή απασχόληση λοιπών ειδικών μισθολογίων</t>
  </si>
  <si>
    <t>Αμοιβή για εργασία κατά τις εξαιρέσιμες ημέρες και νυχτερινές ώρες</t>
  </si>
  <si>
    <t>0512</t>
  </si>
  <si>
    <t>Αμοιβή για εργασία κατά τις εξαιρέσιμες ημέρες και νυχτερινές ώρες ενιαίου μισθολογίου (μόνιμοι &amp; Ι.Δ.Α.Χ.)</t>
  </si>
  <si>
    <t>Αμοιβή για εργασία κατά τις εξαιρέσιμες ημέρες και νυχτερινές ώρες λοιπών ειδικών μισθολογίων</t>
  </si>
  <si>
    <t>Εφημερίες</t>
  </si>
  <si>
    <t xml:space="preserve">Ειδική αποζημίωση για απασχόληση πλέον του πενθημέρου </t>
  </si>
  <si>
    <t>0513</t>
  </si>
  <si>
    <t>Ειδική αποζημίωση για απασχόληση πλέον του πενθημέρου ενιαίου μισθολογίου (μόνιμοι &amp; Ι.Δ.Α.Χ.)</t>
  </si>
  <si>
    <t>Ειδική αποζημίωση για απασχόληση πλέον του πενθημέρου ειδικού μισθολογίου ένστολων μονίμων, εθελοντών και λοιπών οπλιτών</t>
  </si>
  <si>
    <t>Ειδική αποζημίωση στελεχών ενόπλων δυνάμεων και σωμάτων ασφαλείας για απασχόληση κατά τις νυχτερινές ώρες</t>
  </si>
  <si>
    <t>0432, 0521</t>
  </si>
  <si>
    <t>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t>
  </si>
  <si>
    <t>Αμοιβή για εργασία πέρα από τα συνήθη καθήκοντα</t>
  </si>
  <si>
    <t>0514</t>
  </si>
  <si>
    <t>Αμοιβή για εργασία πέρα από τα συνήθη καθήκοντα ενιαίου μισθολογίου (μόνιμοι &amp; Ι.Δ.Α.Χ.)</t>
  </si>
  <si>
    <t>0516</t>
  </si>
  <si>
    <t>Αποζημίωση για υπερωριακή απασχόληση εκπαιδευτικών (μόνιμων και αναπληρωτών) ενιαίου μισθολογίου (μόνιμοι &amp; Ι.Δ.Α.Χ.)</t>
  </si>
  <si>
    <t xml:space="preserve">Αποζημίωση υπηρεσίας στην αλλοδαπή </t>
  </si>
  <si>
    <t>Αποζημίωση υπηρεσίας στην αλλοδαπή ενιαίου μισθολογίου (μόνιμοι &amp; Ι.Δ.Α.Χ.)</t>
  </si>
  <si>
    <t>0284</t>
  </si>
  <si>
    <t>Αποζημίωση υπηρεσίας στην αλλοδαπή ειδικού μισθολογίου διπλωματικού κλάδου και  άλλων συναφών κατηγοριών</t>
  </si>
  <si>
    <t>0248</t>
  </si>
  <si>
    <t>0484</t>
  </si>
  <si>
    <t>Αποζημίωση υπηρεσίας στην αλλοδαπή λοιπών ειδικών μισθολογίων</t>
  </si>
  <si>
    <t>Αποζημίωση για έκτακτη απασχόληση κατά την περίοδο των εκλογών</t>
  </si>
  <si>
    <t>Αποζημίωση για έκτακτη απασχόληση κατά την περίοδο των εκλογών ενιαίου μισθολογίου (μόνιμοι &amp; Ι.Δ.Α.Χ.)</t>
  </si>
  <si>
    <t>Αποζημίωση για απασχόληση πέραν του κανονικού ωραρίου υπαλλήλων που έχουν διατεθεί στα γραφεία βουλευτών</t>
  </si>
  <si>
    <t>0561</t>
  </si>
  <si>
    <t>Αποζημίωση για απασχόληση πέραν του κανονικού ωραρίου υπαλλήλων που έχουν διατεθεί στα γραφεία βουλευτών ενιαίου μισθολογίου (μόνιμοι &amp; Ι.Δ.Α.Χ.)</t>
  </si>
  <si>
    <t>Αποζημίωση για κανονική άδεια που δεν χορηγήθηκε</t>
  </si>
  <si>
    <t>0563</t>
  </si>
  <si>
    <t>Αποζημίωση για κανονική άδεια που δεν χορηγήθηκε ενιαίου μισθολογίου (μόνιμοι &amp; Ι.Δ.Α.Χ.)</t>
  </si>
  <si>
    <t>Αποζημιώσεις υπαλλήλων που μετατάσσονται ή μεταφέρονται σε υπηρεσίες προβληματικών ή παραμεθορίων περιοχών</t>
  </si>
  <si>
    <t>0565</t>
  </si>
  <si>
    <t>Αποζημιώσεις υπαλλήλων που μετατάσσονται ή μεταφέρονται σε υπηρεσίες προβληματικών ή παραμεθορίων περιοχών ενιαίου μισθολογίου (μόνιμοι &amp; Ι.Δ.Α.Χ.)</t>
  </si>
  <si>
    <t>Αμοιβές μελών των κλιμακίων ελέγχου λαϊκών αγορών και υπαίθριου εμπορίου</t>
  </si>
  <si>
    <t>0566</t>
  </si>
  <si>
    <t>Αμοιβές μελών των κλιμακίων ελέγχου λαϊκών αγορών και υπαίθριου εμπορίου ενιαίου μισθολογίου (μόνιμοι &amp; Ι.Δ.Α.Χ.)</t>
  </si>
  <si>
    <t>0567</t>
  </si>
  <si>
    <t>Αποζημίωση υπαλλήλων που τελούν σε εκπαιδευτική άδεια</t>
  </si>
  <si>
    <t>Αποζημίωση υπαλλήλων που τελούν σε εκπαιδευτική άδεια ενιαίου μισθολογίου (μόνιμοι &amp; Ι.Δ.Α.Χ.)</t>
  </si>
  <si>
    <t>0282Μ</t>
  </si>
  <si>
    <t>0282Μ, 0482</t>
  </si>
  <si>
    <t>0283Μ</t>
  </si>
  <si>
    <t>Πάγια αποζημίωση για απασχόληση χωρίς ωράριο εργασίας</t>
  </si>
  <si>
    <t>Πάγια αποζημίωση για απασχόληση χωρίς ωράριο εργασίας ενιαίου μισθολογίου (μόνιμοι &amp; Ι.Δ.Α.Χ.)</t>
  </si>
  <si>
    <t>0285Μ</t>
  </si>
  <si>
    <t>Αποζημίωση εθνοφυλάκων που χρησιμοποιούνται για τη φύλαξη στρατιωτικών εγκαταστάσεων</t>
  </si>
  <si>
    <t>0483</t>
  </si>
  <si>
    <t>4512</t>
  </si>
  <si>
    <t>Έκτακτες αναδρομικές παροχές βάσει νόμων ή κανονιστικών πράξεων</t>
  </si>
  <si>
    <t>Έκτακτες αναδρομικές παροχές βάσει νόμων ή κανονιστικών πράξεων ενιαίου μισθολογίου (μόνιμοι &amp; Ι.Δ.Α.Χ.)</t>
  </si>
  <si>
    <t>0286</t>
  </si>
  <si>
    <t xml:space="preserve">Έκτακτες αναδρομικές παροχές βάσει νόμων ή κανονιστικών πράξεων ειδικού μισθολογίου δικαστικών λειτουργών και κύριου προσωπικού Ν.Σ.Κ. </t>
  </si>
  <si>
    <t>0418</t>
  </si>
  <si>
    <t>Έκτακτες αναδρομικές παροχές βάσει νόμων ή κανονιστικών πράξεων λοιπών ειδικών μισθολογίων</t>
  </si>
  <si>
    <t>Οικονομική ενίσχυση για αγορά κατοικίας σε προβληματικές περιοχές</t>
  </si>
  <si>
    <t>0564</t>
  </si>
  <si>
    <t>Οικονομική ενίσχυση για αγορά κατοικίας σε προβληματικές περιοχές ενιαίου μισθολογίου (μόνιμοι &amp; Ι.Δ.Α.Χ.)</t>
  </si>
  <si>
    <t>Λοιπές παροχές μέσω του καταργηθέντος Ειδικού Λογαριασμού Ιδιωτικής Γενικής Εκπαίδευσης (Ε.Λ.Ι.Γ.Ε.) ενιαίου μισθολογίου (μόνιμοι &amp; Ι.Δ.Α.Χ.)</t>
  </si>
  <si>
    <t>Λοιπές παροχές καταργηθέντων με το ν. 3697/2008 ειδικών λογαριασμών ενιαίου μισθολογίου (μόνιμοι &amp; Ι.Δ.Α.Χ.)</t>
  </si>
  <si>
    <t>0579</t>
  </si>
  <si>
    <t>Πρόσθετη αμοιβή για εκτέλεση χρηματοδοτούμενων ερευνητικών και λοιπών προγραμμάτων</t>
  </si>
  <si>
    <t>Πρόσθετη αμοιβή για εκτέλεση χρηματοδοτούμενων ερευνητικών και λοιπών προγραμμάτων ενιαίου μισθολογίου (μόνιμοι &amp; Ι.Δ.Α.Χ.)</t>
  </si>
  <si>
    <t>Επιμίσθιο σε ελεγκτές ιατρούς</t>
  </si>
  <si>
    <t>Επιμίσθιο σε ελεγκτές ιατρούς ενιαίου μισθολογίου (μόνιμοι &amp; Ι.Δ.Α.Χ.)</t>
  </si>
  <si>
    <t>Επιμίσθιο σε ελεγκτές ιατρούς ειδικού μισθολογίου ιατροδικαστών</t>
  </si>
  <si>
    <t>Εφάπαξ μηνιαίο ποσό εξόδων κίνησης σε ελεγκτές ιατρούς</t>
  </si>
  <si>
    <t>Εφάπαξ μηνιαίο ποσό εξόδων κίνησης σε ελεγκτές ιατρούς ενιαίου μισθολογίου (μόνιμοι &amp; Ι.Δ.Α.Χ.)</t>
  </si>
  <si>
    <t>Εφάπαξ μηνιαίο ποσό εξόδων κίνησης σε ελεγκτές ιατρούς ειδικού μισθολογίου ιατροδικαστών</t>
  </si>
  <si>
    <t>Αποζημιώσεις μελών Ανωτάτου Ειδικού Δικαστηρίου, Συμβουλίων και Επιτροπών</t>
  </si>
  <si>
    <t xml:space="preserve">Αποζημιώσεις μελών Ανωτάτου Ειδικού Δικαστηρίου, Συμβουλίων και Επιτροπών ειδικού μισθολογίου δικαστικών λειτουργών και κύριου προσωπικού Ν.Σ.Κ. </t>
  </si>
  <si>
    <t>Λοιπές αποζημιώσεις</t>
  </si>
  <si>
    <t>Λοιπές αποζημιώσεις ενιαίου μισθολογίου (μόνιμοι &amp; Ι.Δ.Α.Χ.)</t>
  </si>
  <si>
    <t>0281, 0289, 0568, 0569, 9569</t>
  </si>
  <si>
    <t>Λοιπές αποζημιώσεις λοιπών ειδικών μισθολογίων</t>
  </si>
  <si>
    <t>0489</t>
  </si>
  <si>
    <t>Λοιπές πρόσθετες παροχές ενιαίου μισθολογίου (μόνιμοι &amp; Ι.Δ.Α.Χ.)</t>
  </si>
  <si>
    <t>0287, 0519</t>
  </si>
  <si>
    <t>Λοιπές πρόσθετες παροχές λοιπών ειδικών μισθολογίων</t>
  </si>
  <si>
    <t>Αντιμισθία εργατοτεχνικού και λοιπού προσωπικού (περιλαμβάνονται τα κάθε είδους επιδόματα, παροχές κ.λπ.)</t>
  </si>
  <si>
    <t>0341</t>
  </si>
  <si>
    <t>Αμοιβές  προσωπικού  με σχέση εργασίας ιδιωτικού δικαίου ορισμένου χρόνου (Ι.Δ.Ο.Χ.) γενικά (συμπεριλαμβάνεται και το εποχικό προσωπικό)</t>
  </si>
  <si>
    <t>0342</t>
  </si>
  <si>
    <t>Αμοιβές-αντιμισθία επιτόπιου προσωπικού στην αλλοδαπή</t>
  </si>
  <si>
    <t>0343</t>
  </si>
  <si>
    <t>Aμοιβές αναπληρωτών εκπαιδευτικών</t>
  </si>
  <si>
    <t>0344</t>
  </si>
  <si>
    <t>Αμοιβές προσωπικού που πραγματοποιεί άσκηση στο επάγγελμα στις δημόσιες υπηρεσίες</t>
  </si>
  <si>
    <t>0345</t>
  </si>
  <si>
    <t>0385</t>
  </si>
  <si>
    <t>0517, 9521</t>
  </si>
  <si>
    <t>Αμοιβές συνεργατών βουλευτών</t>
  </si>
  <si>
    <t>0374</t>
  </si>
  <si>
    <t>Αμοιβές αντιρρησιών συνείδησης που εκπληρώνουν εναλλακτική πολιτική κοινωνική υπηρεσία</t>
  </si>
  <si>
    <t>0375</t>
  </si>
  <si>
    <t>Αμοιβές υπαλλήλων ορισμένου χρόνου λοιπών κατηγοριών</t>
  </si>
  <si>
    <t>0331, 0372</t>
  </si>
  <si>
    <t>Αμοιβή για εργασία κατά τις εξαιρέσιμες ημέρες και νυχτερινές ώρες υπαλλήλων ορισμένου χρόνου</t>
  </si>
  <si>
    <t>Αμοιβή για εργασία πέρα από τα συνήθη καθήκοντα υπαλλήλων ορισμένου χρόνου</t>
  </si>
  <si>
    <t>Αποζημίωση για έκτακτη απασχόληση κατά την περίοδο των εκλογών υπαλλήλων ορισμένου χρόνου</t>
  </si>
  <si>
    <t>Λοιπές πρόσθετες παροχές και αποζημιώσεις υπαλλήλων ορισμένου χρόνου</t>
  </si>
  <si>
    <t>0389</t>
  </si>
  <si>
    <t>Μη μισθολογικές, ενισχυτικές παροχές εισοδήματος υπαλλήλων ορισμένου χρόνου (περιλαμβάνονται δαπάνη για θέρετρα, κατασκηνώσεις κ.λπ.)</t>
  </si>
  <si>
    <t>Αποδοχές στρατεύσιμων οπλιτών (κληρωτών και εφέδρων)</t>
  </si>
  <si>
    <t>0415</t>
  </si>
  <si>
    <t>Εργοδοτικές εισφορές αιρετών και οργάνων διοίκησης</t>
  </si>
  <si>
    <t>0134</t>
  </si>
  <si>
    <t xml:space="preserve">Εργοδοτική εισφορά υπέρ Ε.Ο.Π.Υ.Υ. </t>
  </si>
  <si>
    <t>0133</t>
  </si>
  <si>
    <t>0291Μ</t>
  </si>
  <si>
    <t>0291Μ, 0451</t>
  </si>
  <si>
    <t>0292Μ</t>
  </si>
  <si>
    <t>0292Μ, 0452</t>
  </si>
  <si>
    <t>0294Μ</t>
  </si>
  <si>
    <t>0294Μ, 0454</t>
  </si>
  <si>
    <t>Εργοδοτική εισφορά υπέρ Ε.Ο.Π.Υ.Υ.</t>
  </si>
  <si>
    <t>Εργοδοτική εισφορά υπέρ Ε.Ο.Π.Υ.Υ. ενιαίου μισθολογίου (μόνιμοι &amp; Ι.Δ.Α.Χ.)</t>
  </si>
  <si>
    <t>0293Μ</t>
  </si>
  <si>
    <t>Εργοδοτική εισφορά υπέρ Ε.Ο.Π.Υ.Υ. λοιπών ειδικών μισθολογίων</t>
  </si>
  <si>
    <t>0293Μ, 0453</t>
  </si>
  <si>
    <t>0299Μ</t>
  </si>
  <si>
    <t>2190301</t>
  </si>
  <si>
    <t>0357</t>
  </si>
  <si>
    <t>Συντάξεις θυμάτων τρομοκρατικών ενεργειών</t>
  </si>
  <si>
    <t>Συντάξεις λόγω ανικανότητας ή θανάτου που προήλθε εξαιτίας της υπηρεσίας</t>
  </si>
  <si>
    <t>Λοιπές συνταξιοδοτικές παροχές εργοδοτών</t>
  </si>
  <si>
    <t>2230901</t>
  </si>
  <si>
    <t>Επίδομα τοκετού</t>
  </si>
  <si>
    <t>Εφάπαξ αποζημίωση απόλυσης λόγω διαθεσιμότητας</t>
  </si>
  <si>
    <t>2230989</t>
  </si>
  <si>
    <t>Λοιπές κοινωνικές παροχές εργοδοτών σε χρήμα</t>
  </si>
  <si>
    <t>Φαρμακευτική περίθαλψη</t>
  </si>
  <si>
    <t>Ιατρική περίθαλψη</t>
  </si>
  <si>
    <t>Διαγνωστικές εξετάσεις</t>
  </si>
  <si>
    <t>Οδοντιατρική περίθαλψη</t>
  </si>
  <si>
    <t>Έξοδα νοσηλείας</t>
  </si>
  <si>
    <t xml:space="preserve">Λοιπές παροχές υγείας εργοδοτών σε είδος </t>
  </si>
  <si>
    <t>Έξοδα κηδείας υπαλλήλων και προστατευόμενων μελών αυτών</t>
  </si>
  <si>
    <t>Λοιπές κοινωνικές παροχές εργοδοτών σε είδος</t>
  </si>
  <si>
    <t>Επιδόματα αναπηρίας</t>
  </si>
  <si>
    <t>Επιδόματα αιματολογικών και ανοσολογικών νοσημάτων</t>
  </si>
  <si>
    <t>Επιδόματα σε κωφάλαλους</t>
  </si>
  <si>
    <t>Επιδόματα σε παραπληγικούς, τετραπληγικούς και ακρωτηριασμένους</t>
  </si>
  <si>
    <t>Επιδόματα σε νεφροπαθείς</t>
  </si>
  <si>
    <t>Επιδόματα υποβληθέντων σε μεταμόσχευση</t>
  </si>
  <si>
    <t>Κοινωνικό Εισόδημα Αλληλεγγύης (ΚΕΑ)</t>
  </si>
  <si>
    <t>Οικογενειακά επιδόματα</t>
  </si>
  <si>
    <t>Επίδομα θέρμανσης</t>
  </si>
  <si>
    <t>Εισοδηματικές ενισχύσεις οικογενειών με χαμηλά εισοδήματα</t>
  </si>
  <si>
    <t>Επίδομα φοίτησης μακριά από τον τόπο μόνιμης κατοικίας</t>
  </si>
  <si>
    <t>Παροχή υποτροφιών</t>
  </si>
  <si>
    <t>Πρόγραμμα Πρόωρης Συνταξιοδότησης Αγροτών</t>
  </si>
  <si>
    <t>Λοιπά προνοιακά επιδόματα σε χρήμα</t>
  </si>
  <si>
    <t>Μεταφορά μαθητών</t>
  </si>
  <si>
    <t>Μεταφορά Ατόμων με Αναπηρία (ΑμεΑ)</t>
  </si>
  <si>
    <t>Μεταφορά ατόμων δωρεάν ή με μειωμένο εισιτήριο</t>
  </si>
  <si>
    <t>Παροχές διατροφής και σίτισης</t>
  </si>
  <si>
    <t>Λοιπά προνοιακά επιδόματα σε είδος</t>
  </si>
  <si>
    <t>Επιχορηγήσεις σε νοσοκομεία  για δαπάνες μισθοδοσίας προσωπικού</t>
  </si>
  <si>
    <t>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t>
  </si>
  <si>
    <t>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t>
  </si>
  <si>
    <t>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t>
  </si>
  <si>
    <t>Επιχορηγήσεις σε νοσοκομεία για αποζημίωση εφημεριών ιατρικού προσωπικού</t>
  </si>
  <si>
    <t>Επιχορήγηση σε νοσοκομεία του Εθνικού Συστήματος Υγείας (Ε.Σ.Υ.) για δαπάνες αποζημίωσης εφημεριών ιατρικού προσωπικού</t>
  </si>
  <si>
    <t xml:space="preserve">Επιχορήγηση στο Αρεταίειο Νοσοκομείο για αποζημίωση εφημεριών  ιατρικού προσωπικού </t>
  </si>
  <si>
    <t xml:space="preserve">Επιχορήγηση στο Αιγινήτειο Νοσοκομείο για αποζημίωση εφημεριών  ιατρικού προσωπικού </t>
  </si>
  <si>
    <t xml:space="preserve">Επιχορήγηση στο Νοσηλευτικό Ίδρυμα Μετοχικού Ταμείου Στρατού (Ν.Ι.Μ.Τ.Σ.) για αποζημίωση εφημεριών  ιατρικού προσωπικού </t>
  </si>
  <si>
    <t>Επιχορηγήσεις σε νοσοκομεία για λειτουργικές δαπάνες γενικά</t>
  </si>
  <si>
    <t>Επιχορήγηση σε νοσοκομεία του Εθνικού Συστήματος Υγείας (Ε.Σ.Υ.) για λειτουργικές δαπάνες γενικά</t>
  </si>
  <si>
    <t>Επιχορήγηση στo Γενικό Νοσοκομείο Θεσσαλονίκης Παπαγεωργίου για λειτουργικές δαπάνες γενικά</t>
  </si>
  <si>
    <t>Επιχορήγηση στο Ωνάσειο Καρδιοχειρουργικό Κέντρο για λειτουργικές δαπάνες γενικά</t>
  </si>
  <si>
    <t>Επιχορήγηση στο Αρεταίειο Νοσοκομείο για λειτουργικές δαπάνες γενικά</t>
  </si>
  <si>
    <t>2371Μ</t>
  </si>
  <si>
    <t>Επιχορήγηση στο Αιγινήτειο Νοσοκομείο για λειτουργικές δαπάνες γενικά</t>
  </si>
  <si>
    <t>Επιχορήγηση στο Νοσηλευτικό Ίδρυμα Μετοχικού Ταμείου Στρατού (Ν.Ι.Μ.Τ.Σ.) για λειτουργικές δαπάνες γενικά</t>
  </si>
  <si>
    <t>Έκτακτη επιχορήγηση σε νοσοκομεία για την εξόφληση ληξιπρόθεσμων οφειλών</t>
  </si>
  <si>
    <t>Έκτακτη επιχορήγηση σε νοσοκομεία του Εθνικού Συστήματος Υγείας (Ε.Σ.Υ.) για την εξόφληση ληξιπρόθεσμων οφειλών</t>
  </si>
  <si>
    <t>Έκτακτη επιχορήγηση στο Αρεταίειο Νοσοκομείο για την εξόφληση ληξιπρόθεσμων οφειλών</t>
  </si>
  <si>
    <t>9284Μ</t>
  </si>
  <si>
    <t>Έκτακτη επιχορήγηση στο Αιγινήτειο Νοσοκομείο για την εξόφληση ληξιπρόθεσμων οφειλών</t>
  </si>
  <si>
    <t>Έκτακτη επιχορήγηση στο Νοσηλευτικό Ίδρυμα Μετοχικού Ταμείου Στρατού (Ν.Ι.Μ.Τ.Σ.) για εξόφληση ληξιπρόθεσμων οφειλών</t>
  </si>
  <si>
    <t>Επιχορηγήσεις στις Υ.ΠΕ.-Π.Ε.Δ.Υ. για δαπάνες μισθοδοσίας προσωπικού</t>
  </si>
  <si>
    <t>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t>
  </si>
  <si>
    <t>Επιχορηγήσεις στις Υ.ΠΕ.-Π.Ε.Δ.Υ. για αποζημίωση εφημεριών ιατρικού προσωπικού</t>
  </si>
  <si>
    <t>Επιχορήγηση στις Υ.ΠΕ.-Π.Ε.Δ.Υ. για δαπάνες αποζημίωσης εφημεριών ιατρικού προσωπικού</t>
  </si>
  <si>
    <t>Επιχορηγήσεις στις Υ.ΠΕ.-Π.Ε.Δ.Υ. για λειτουργικές δαπάνες γενικά</t>
  </si>
  <si>
    <t>Επιχορήγηση στις Υ.ΠΕ.-Π.Ε.Δ.Υ. για λειτουργικές δαπάνες γενικά</t>
  </si>
  <si>
    <t>Έκτακτη επιχορήγηση στις Υ.ΠΕ.-Π.Ε.Δ.Υ. για την εξόφληση ληξιπρόθεσμων οφειλών</t>
  </si>
  <si>
    <t>Έκτακτη επιχορήγηση στις Υ.ΠΕ.-Π.Ε.Δ.Υ.  για την εξόφληση ληξιπρόθεσμων οφειλών</t>
  </si>
  <si>
    <t>Μεταβιβάσεις σε Οργανισμούς Τοπικής Αυτοδιοίκησης α' βαθμού (Δήμοι) για λειτουργικές δαπάνες γενικά</t>
  </si>
  <si>
    <t>Ειδική επιχορήγηση σε Ο.Τ.Α. α΄βαθμού</t>
  </si>
  <si>
    <t>Επιχορήγηση σε Ο.Τ.Α. α΄βαθμού από τα τέλη μεταλλείων</t>
  </si>
  <si>
    <t>Επιχορήγηση σε Ο.Τ.Α. α΄βαθμού από τα μισθώματα δημόσιων μεταλλευτικών χώρων</t>
  </si>
  <si>
    <t>Επιχορήγηση σε Ο.Τ.Α. α΄βαθμού για βοηθήματα ένδειας και αντιμετώπιση άμεσων βιοτικών αναγκών λόγω φυσικών καταστροφών</t>
  </si>
  <si>
    <t>Επιχορήγηση σε Ο.Τ.Α. α΄βαθμού για δαπάνες εκλογών</t>
  </si>
  <si>
    <t xml:space="preserve">Οικονομικές ενισχύσεις γεωργικού χαρακτήρα σε Ο.Τ.Α. α΄βαθμού  </t>
  </si>
  <si>
    <t>Επιχορήγηση σε Ο.Τ.Α. α' βαθμού για λοιπούς σκοπούς</t>
  </si>
  <si>
    <t>Μεταβιβάσεις σε Οργανισμούς Τοπικής Αυτοδιοίκησης (Ο.Τ.Α.) β' βαθμού (Περιφέρειες) για λειτουργικές δαπάνες γενικά</t>
  </si>
  <si>
    <t xml:space="preserve">Ειδική επιχορήγηση σε Ο.Τ.Α. β΄βαθμού </t>
  </si>
  <si>
    <t>Επιχορήγηση σε Ο.Τ.Α. β΄ βαθμού για δαπάνες εκλογών</t>
  </si>
  <si>
    <t>Επιχορήγηση σε  Ο.Τ.Α. β΄ βαθμού για δαπάνες λειτουργίας προνοιακών ιδρυμάτων</t>
  </si>
  <si>
    <t>Επιχορήγηση σε Ο.Τ.Α. β΄βαθμού  για αποζημίωση συμβεβλημένων ιατρών πρωτοβάθμιας και δευτεροβάθμιας ιατρικής εξέτασης υποψήφιων οδηγών</t>
  </si>
  <si>
    <t>Επιχορήγηση σε Ο.Τ.Α. β΄βαθμού  για την αποζημίωση των θυμάτων εγκληματικών ενεργειών</t>
  </si>
  <si>
    <t xml:space="preserve">Οικονομικές ενισχύσεις γεωργικού χαρακτήρα σε Ο.Τ.Α β΄βαθμού  </t>
  </si>
  <si>
    <t>Επιχορήγηση σε Ο.Τ.Α. β΄βαθμού  για λοιπούς σκοπούς</t>
  </si>
  <si>
    <t>Μεταβιβάσεις σε Νομικά Πρόσωπα των Ο.Τ.Α. για λειτουργικές δαπάνες γενικά</t>
  </si>
  <si>
    <t>Επιχορήγηση του Δήμου Αθηναίων για τον Εθνικό Κήπο</t>
  </si>
  <si>
    <t>Αποδόσεις σε Οργανισμούς Τοπικής Αυτοδιοίκησης (Ο.Τ.Α.)</t>
  </si>
  <si>
    <t xml:space="preserve">Έκτακτη επιχορήγηση σε Ο.Τ.Α. και Ν.Π. αυτών για την εξόφληση ληξιπρόθεσμων υποχρεώσεων </t>
  </si>
  <si>
    <t>Έκτακτη επιχορήγηση σε Ο.Τ.Α. α΄βαθμού για την εξόφληση ληξιπρόθεσμων οφειλών</t>
  </si>
  <si>
    <t>9221, 9224Μ, 9225Μ</t>
  </si>
  <si>
    <t>Έκτακτη επιχορήγηση σε Ο.Τ.Α. β΄βαθμού  για την εξόφληση ληξιπρόθεσμων οφειλών</t>
  </si>
  <si>
    <t>Έκτακτη επιχορήγηση σε Νομικά Πρόσωπα των Ο.Τ.Α για την εξόφληση ληξιπρόθεσμων οφειλών</t>
  </si>
  <si>
    <t>Επιχορηγήσεις σε Οργανισμούς Κοινωνικής Ασφάλισης (Ο.Κ.Α.) για την κάλυψη παροχών κύριας σύνταξης</t>
  </si>
  <si>
    <t>Επιχορήγηση στον Ενιαίο Φορέα Κοινωνικής Ασφάλισης (Ε.Φ.Κ.Α.) για την κάλυψη παροχών κύριας σύνταξης ασφαλισμένων δημοσίου</t>
  </si>
  <si>
    <t>Επιχορήγηση στον Ενιαίο Φορέα Κοινωνικής Ασφάλισης (Ε.Φ.Κ.Α.) για την κάλυψη παροχών κύριας σύνταξης ασφαλισμένων πλην δημοσίου</t>
  </si>
  <si>
    <t>Επιχορήγηση σε λοιπούς Οργανισμούς Κοινωνικής Ασφάλισης (Ο.Κ.Α.) για την κάλυψη παροχών κύριας σύνταξης ασφαλισμένων πλην δημοσίου</t>
  </si>
  <si>
    <t>Επιχορηγήσεις σε Οργανισμούς Κοινωνικής Ασφάλισης (Ο.Κ.Α.) για την κάλυψη παροχών επικουρικής σύνταξης</t>
  </si>
  <si>
    <t>Επιχορηγήσεις σε Οργανισμούς Κοινωνικής Ασφάλισης (Ο.Κ.Α.) για την κάλυψη εφάπαξ συνταξιοδοτικών παροχών</t>
  </si>
  <si>
    <t>Επιχορηγήσεις σε Οργανισμούς Κοινωνικής Ασφάλισης (Ο.Κ.Α.) για την κάλυψη παροχών σε ανέργους</t>
  </si>
  <si>
    <t>Επιχορήγηση στον Οργανισμό Απασχόλησης Εργατικού Δυναμικού (Ο.Α.Ε.Δ.) για την κάλυψη παροχών σε ανέργους</t>
  </si>
  <si>
    <t>Επιχορηγήσεις σε Οργανισμούς Κοινωνικής Ασφάλισης (Ο.Κ.Α.) για την κάλυψη παροχών υγείας</t>
  </si>
  <si>
    <t>Επιχορήγηση στον Εθνικό Οργανισμό Παροχής Υπηρεσιών Υγείας (Ε.Ο.Π.Υ.Υ.) για την κάλυψη παροχών υγείας</t>
  </si>
  <si>
    <t>Επιχορηγήσεις σε Οργανισμούς Κοινωνικής Ασφάλισης (Ο.Κ.Α.) για παροχές προνοιακού χαρακτήρα</t>
  </si>
  <si>
    <t>Επίδομα Κοινωνικής Αλληλεγγύης Συνταξιούχων (Ε.Κ.Α.Σ.)</t>
  </si>
  <si>
    <t>Επιχορηγήσεις σε Οργανισμούς Κοινωνικής Ασφάλισης (Ο.Κ.Α.) για λειτουργικές δαπάνες γενικά</t>
  </si>
  <si>
    <t>2473, 2362</t>
  </si>
  <si>
    <t>Επιχορήγηση στο Ναυτικό Απομαχικό Ταμείο (Ν.Α.Τ.) για λειτουργικές δαπάνες γενικά</t>
  </si>
  <si>
    <t xml:space="preserve">Έκτακτη επιχορήγηση σε Οργανισμούς Κοινωνικής Ασφάλισης (O.K.A.) για την εξόφληση ληξιπρόθεσμων οφειλών </t>
  </si>
  <si>
    <t xml:space="preserve">Έκτακτη επιχορήγηση στο Μετοχικό Ταμείο Στρατού (Μ.Τ.Σ.) για την εξόφληση ληξιπρόθεσμων οφειλών </t>
  </si>
  <si>
    <t xml:space="preserve">Έκτακτη επιχορήγηση στο Μετοχικό Ταμείο Πολιτικών Υπαλλήλων (Μ.Τ.Π.Υ.)  για την εξόφληση ληξιπρόθεσμων οφειλών </t>
  </si>
  <si>
    <t>Έκτακτη επιχορήγηση στο Ενιαίο Ταμείο Επικουρικής Ασφάλισης και Εφάπαξ Παροχών (Ε.Τ.Ε.Α.Ε.Π.) για την εξόφληση ληξιπρόθεσμων οφειλών</t>
  </si>
  <si>
    <t xml:space="preserve">Έκτακτη επιχορήγηση στον Οργανισμό Απασχόλησης Εργατικού Δυναμικού (Ο.Α.Ε.Δ.) για την εξόφληση ληξιπρόθεσμων οφειλών </t>
  </si>
  <si>
    <t>Έκτακτη επιχορήγηση στον Εθνικό Οργανισμό Παροχής Υπηρεσιών Υγείας (Ε.Ο.Π.Υ.Υ.) για την εξόφληση ληξιπρόθεσμων οφειλών υπηρεσιών υγείας</t>
  </si>
  <si>
    <t>Έκτακτη επιχορήγηση στον Ενιαίο Φορέα Κοινωνικής Ασφάλισης (Ε.Φ.Κ.Α.) για την εξόφληση ληξιπρόθεσμων οφειλών</t>
  </si>
  <si>
    <t>9258Μ</t>
  </si>
  <si>
    <t xml:space="preserve">Έκτακτη επιχορήγηση σε λοιπούς Οργανισμούς Κοινωνικής Ασφάλισης (Ο.Κ.Α.) για την εξόφληση ληξιπρόθεσμων οφειλών </t>
  </si>
  <si>
    <t>Έκτακτη επιχορήγηση σε Οργανισμούς Κοινωνικής Ασφάλισης (O.K.A.) για την εξόφληση εκκρεμών αιτήσεων συνταξιοδότησης</t>
  </si>
  <si>
    <t>Έκτακτη επιχορήγηση στον Ενιαίο Φορέα Κοινωνικής Ασφάλισης (Ε.Φ.Κ.Α.) για την εξόφληση εκκρεμών αιτήσεων συνταξιοδότησης</t>
  </si>
  <si>
    <t>Αποδόσεις σε Οργανισμούς Κοινωνικής Ασφάλισης (Ο.Κ.Α.)</t>
  </si>
  <si>
    <t xml:space="preserve">Απόδοση στον Ενιαίο Φορέα Κοινωνικής Ασφάλισης (Ε.Φ.Κ.Α.) από φόρο καπνοβιομηχανικών προϊόντων </t>
  </si>
  <si>
    <t>Απόδοση στο Ναυτικό Απομαχικό Ταμείο (Ν.Α.Τ.) ποσοστού 5% στις εισπράξεις από φαρικά τέλη</t>
  </si>
  <si>
    <t>Λοιπές αποδόσεις σε Οργανισμούς Κοινωνικής Ασφάλισης (Ο.Κ.Α.)</t>
  </si>
  <si>
    <t xml:space="preserve">Επιστροφή ποσοστού  Ειδικού Φόρου Κατανάλωσης (Ε.Φ.Κ.) που αναλογεί στο πετρέλαιο εσωτερικής καύσης κίνησης στους αγρότες </t>
  </si>
  <si>
    <t>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t>
  </si>
  <si>
    <t>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t>
  </si>
  <si>
    <t xml:space="preserve">Επιστροφή  Ειδικού Φόρου Κατανάλωσης (Ε.Φ.Κ.) και λοιπών φορολογιών πετρελαίου σε ξενοδοχειακές μονάδες και νοσηλευτικά και προνοιακά ιδρύματα </t>
  </si>
  <si>
    <t>Τακτοποίηση ακάλυπτων επιταγών και ελλειμμάτων δημόσιων διαχειρίσεων</t>
  </si>
  <si>
    <t>Τακτοποίηση ακάλυπτων επιταγών</t>
  </si>
  <si>
    <t>Τακτοποίηση ελλειμμάτων δημόσιων διαχειρίσεων</t>
  </si>
  <si>
    <t>2310801</t>
  </si>
  <si>
    <t>Επιχορηγήσεις σε λοιπά νομικά πρόσωπα για αμοιβές προσωπικού</t>
  </si>
  <si>
    <t>2310801001</t>
  </si>
  <si>
    <t>Επιχορήγηση στον Ελληνικό Γεωργικό Οργανισμό (ΕΛ.Γ.Ο.) - ΔΗΜΗΤΡΑ για αμοιβές προσωπικού</t>
  </si>
  <si>
    <t>2310801002</t>
  </si>
  <si>
    <t>Επιχορήγηση στα Ανώτατα Εκπαιδευτικά Ιδρύματα (Α.Ε.Ι.) για δαπάνες μισθοδοσίας έκτακτου διδακτικού προσωπικού</t>
  </si>
  <si>
    <t>2310801003</t>
  </si>
  <si>
    <t>Επιχορήγηση στην Ελληνική Στατιστική Αρχή (ΕΛ.ΣΤΑΤ.) για αμοιβές προσωπικού</t>
  </si>
  <si>
    <t>2310801004</t>
  </si>
  <si>
    <t>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t>
  </si>
  <si>
    <t>2310801005</t>
  </si>
  <si>
    <t>Επιχορήγηση στο Εθνικό Κέντρο Άμεσης Βοήθειας (Ε.Κ.Α.Β.) για δαπάνες αποζημίωσης εφημεριών ιατρικού προσωπικού</t>
  </si>
  <si>
    <t>2310801006</t>
  </si>
  <si>
    <t>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t>
  </si>
  <si>
    <t>Επιχορηγήσεις σε λοιπά νομικά πρόσωπα για λειτουργικές δαπάνες γενικά</t>
  </si>
  <si>
    <t>Επιχορήγηση στο Εθνικό Κέντρο Έρευνας Φυσικών Επιστημών (Ε.Κ.Ε.Φ.Ε.) "ΔΗΜΟΚΡΙΤΟΣ"  για λειτουργικές δαπάνες γενικά</t>
  </si>
  <si>
    <t>Επιχορήγηση στο Εθνικό Κέντρο Κοινωνικών Ερευνών (Ε.Κ.Κ.Ε.) για λειτουργικές δαπάνες γενικά</t>
  </si>
  <si>
    <t>Επιχορήγηση στο Ελληνικό Κέντρο Θαλασσίων Ερευνών (ΕΛ.ΚΕ. Θ.Ε.) για λειτουργικές δαπάνες γενικά</t>
  </si>
  <si>
    <t>Επιχορήγηση στο Εθνικό Αστεροσκοπείο Αθηνών για λειτουργικές δαπάνες γενικά</t>
  </si>
  <si>
    <t>Επιχορήγηση στο Ελληνικό Ίδρυμα Έρευνας και Καινοτομίας για λειτουργικές δαπάνες γενικά</t>
  </si>
  <si>
    <t>Επιχορήγηση στον Ελληνικό Γεωργικό Οργανισμό (ΕΛ.Γ.Ο.) - ΔΗΜΗΤΡΑ  για λειτουργικές δαπάνες γενικά</t>
  </si>
  <si>
    <t>Επιχορήγηση στο Μεσογειακό Αγρονομικό Ινστιτούτο Χανίων (Μ.Α.Ι.Χ.)  για λειτουργικές δαπάνες γενικά</t>
  </si>
  <si>
    <t>Επιχορήγηση στο Μπενάκειο Φυτοπαθολογικό Ινστιτούτο (Μ.Φ.Ι.)  για λειτουργικές δαπάνες γενικά</t>
  </si>
  <si>
    <t>Επιχορήγηση στο Ίδρυμα Τεχνολογίας και Έρευνας (Ι.Τ.Ε.)  για λειτουργικές δαπάνες γενικά</t>
  </si>
  <si>
    <t>Επιχορήγηση στο Εθνικό Ίδρυμα Ερευνών (Ε.Ι.Ε.)  για λειτουργικές δαπάνες γενικά</t>
  </si>
  <si>
    <t>Επιχορήγηση στο Ινστιτούτο Εκπαιδευτικής Πολιτικής (Ι.Ε.Π.) για λειτουργικές δαπάνες γενικά</t>
  </si>
  <si>
    <t>Επιχορήγηση στα Ανώτατα Εκπαιδευτικά Ιδρύματα (Α.Ε.Ι.) για λειτουργικές δαπάνες γενικά</t>
  </si>
  <si>
    <t>Επιχορήγηση στα Ανώτατα Τεχνολογικά Εκπαιδευτικά Ιδρύματα (Α.Τ.Ε.Ι.) για λειτουργικές δαπάνες γενικά</t>
  </si>
  <si>
    <t>Επιχορήγηση στις Ανώτατες Εκκλησιαστικές Ακαδημίες για λειτουργικές δαπάνες γενικά</t>
  </si>
  <si>
    <t>Επιχορήγηση στη Σιβιτανίδειο Δημόσια Σχολή Τεχνών και Επαγγελμάτων για λειτουργικές δαπάνες γενικά</t>
  </si>
  <si>
    <t>Επιχορήγηση στην  Εθνική Σχολή Δικαστών για λειτουργικές δαπάνες γενικά</t>
  </si>
  <si>
    <t>Επιχορήγηση στο Εθνικό Κέντρο Δημόσιας Διοίκησης και Αυτοδιοίκησης (Ε.Κ.Δ.Δ.Α.) για λειτουργικές δαπάνες γενικά</t>
  </si>
  <si>
    <t>Επιχορήγηση σε μουσεία για λειτουργικές δαπάνες γενικά</t>
  </si>
  <si>
    <t>Επιχορήγηση στο Εθνικό Θέατρο για λειτουργικές δαπάνες γενικά</t>
  </si>
  <si>
    <t>Επιχορήγηση στο Κρατικό Θέατρο Βορείου Ελλάδος (Κ.Θ.Β.Ε.) για λειτουργικές δαπάνες γενικά</t>
  </si>
  <si>
    <t>Επιχορήγηση σε Ελεύθερα Θέατρα για λειτουργικές δαπάνες γενικά</t>
  </si>
  <si>
    <t>Επιχορήγηση σε βιβλιοθήκες για λειτουργικές δαπάνες γενικά</t>
  </si>
  <si>
    <t>2441, 2521</t>
  </si>
  <si>
    <t>Επιχορήγηση στην ΕΛΛΗΝΙΚΟ ΦΕΣΤΙΒΑΛ Α.Ε. για λειτουργικές δαπάνες γενικά</t>
  </si>
  <si>
    <t>Επιχορήγηση στον Οργανισμό Μεγάρου Μουσικής Αθηνών (Ο.Μ.Μ.Α.) και στον Οργανισμό Μεγάρου Μουσικής Θεσ/νίκης (Ο.Μ.Μ.Θ.) για λειτουργικές δαπάνες γενικά</t>
  </si>
  <si>
    <t>Επιχορήγηση στο Ίδρυμα Ελληνικού Πολιτισμού για λειτουργικές δαπάνες γενικά</t>
  </si>
  <si>
    <t>Επιχορήγηση στην Εθνική Λυρική Σκηνή (Ε.Λ.Σ.) για λειτουργικές δαπάνες γενικά</t>
  </si>
  <si>
    <t>Επιχορήγηση στο Ελληνικό Κέντρο Κινηματογράφου για λειτουργικές δαπάνες γενικά</t>
  </si>
  <si>
    <t>Επιχορήγηση στις αγιορείτικες μονές (ν.1166/81) για λειτουργικές δαπάνες γενικά</t>
  </si>
  <si>
    <t>Επιχορήγηση στον Ενιαίο Φορέα Ελέγχου Τροφίμων (Ε.Φ.Ε.Τ.) για λειτουργικές δαπάνες γενικά</t>
  </si>
  <si>
    <t>Επιχορήγηση στον Οργανισμό Αντισεισμικού Σχεδιασμού και Προστασίας (Ο.Α.Σ.Π.) για λειτουργικές δαπάνες γενικά</t>
  </si>
  <si>
    <t>Επιχορήγηση στον Οργανισμό Διαχείρισης Δημόσιου Χρέους (Ο.Δ.ΔΗ.Χ.) για λειτουργικές δαπάνες γενικά</t>
  </si>
  <si>
    <t>Επιχορήγηση στην Εταιρεία Παγίων Εταιρείας Ύδρευσης και Αποχέτευσης Πρωτεύουσας (Ε.ΥΔ.Α.Π.) για λειτουργικές δαπάνες γενικά</t>
  </si>
  <si>
    <t>Επιχορήγηση στην  Εταιρεία Ύδρευσης και Αποχέτευσης Θεσσαλονίκης (Ε.Υ.Α.Θ.) Παγίων για λειτουργικές δαπάνες γενικά</t>
  </si>
  <si>
    <t>Επιχορήγηση στην Εταιρεία Ακινήτων δημοσίου (Ε.Τ.Α.Δ.) ΑΕ για λειτουργικές δαπάνες γενικά</t>
  </si>
  <si>
    <t>Επιχορήγηση στην Κτιριακές Υποδομές ΑΕ για λειτουργικές δαπάνες γενικά</t>
  </si>
  <si>
    <t>2592, 2318</t>
  </si>
  <si>
    <t>Επιχορήγηση στο Αθηναϊκό-Μακεδονικό Πρακτορείο Ειδήσεων (Α.Π.Ε.-Μ.Π.Ε.) για λειτουργικές δαπάνες γενικά</t>
  </si>
  <si>
    <t>Επιχορήγηση στον Οργανισμό Πληρωμών και Ελέγχου Κοινοτικών Ενισχύσεων Προσανατολισμού και Εγγυήσεων (Ο.Π.Ε.Κ.Ε.Π.Ε.) για λειτουργικές δαπάνες γενικά</t>
  </si>
  <si>
    <t>Επιχορήγηση στον Ελληνικό Οργανισμό Τουρισμού (Ε.Ο.Τ.) για λειτουργικές δαπάνες γενικά</t>
  </si>
  <si>
    <t>Επιχορήγηση στο Κέντρο Ελέγχου και Πρόληψης Νοσημάτων (ΚΕ.ΕΛ.Π.ΝΟ.) για λειτουργικές δαπάνες γενικά</t>
  </si>
  <si>
    <t>Οικονομική ενίσχυση πολιτικών κομμάτων για λειτουργικές δαπάνες γενικά</t>
  </si>
  <si>
    <t>Επιχορήγηση στην Ελληνική Στατιστική Αρχή (ΕΛ.ΣΤΑΤ.)  για λειτουργικές δαπάνες γενικά</t>
  </si>
  <si>
    <t>Επιχορήγηση στο Ελληνικό Δημοσιονομικό Συμβούλιο  για λειτουργικές δαπάνες γενικά</t>
  </si>
  <si>
    <t>Επιχορήγηση σε εθνικά γυμναστήρια  για λειτουργικές δαπάνες γενικά</t>
  </si>
  <si>
    <t>Επιχορήγηση σε αναγνωρισμένες αθλητικές ομοσπονδίες και σε αθλητικά σωματεία  για λειτουργικές δαπάνες γενικά</t>
  </si>
  <si>
    <t>Επιχορήγηση στο Εθνικό Κέντρο Άμεσης Βοήθειας (Ε.Κ.Α.Β.)  για λειτουργικές δαπάνες γενικά</t>
  </si>
  <si>
    <t>Επιχορήγηση στο Εθνικό Κέντρο Αιμοδοσίας (Ε.ΚΕ.Α.) για λειτουργικές δαπάνες γενικά</t>
  </si>
  <si>
    <t>Επιχορήγηση στο Κέντρο Θεραπείας Εξαρτημένων Ατόμων (ΚΕ.Θ.Ε.Α.) για λειτουργικές δαπάνες γενικά</t>
  </si>
  <si>
    <t>Επιχορήγηση στον Οργανισμό Κατά των Ναρκωτικών (Ο.ΚΑ.ΝΑ.) για λειτουργικές δαπάνες γενικά</t>
  </si>
  <si>
    <t>Επιχορήγηση στο Ελληνικό Κέντρο Ψυχικής Υγιεινής και Ερευνών (Ε.ΚΕ.Ψ.Υ.Ε.) για λειτουργικές δαπάνες γενικά</t>
  </si>
  <si>
    <t>Επιχορήγηση σε μονάδες ψυχικής υγείας για λειτουργικές δαπάνες γενικά</t>
  </si>
  <si>
    <t>Επιχορήγηση σε ιδρύματα και εταιρείες προστασίας ανηλίκων και ενηλίκων για λειτουργικές δαπάνες γενικά</t>
  </si>
  <si>
    <t>2551, 2349</t>
  </si>
  <si>
    <t>Επιχορήγηση στο Εθνικό Κέντρο Κοινωνικής Αλληλεγγύης (Ε.Κ.Κ.Α.) για λειτουργικές δαπάνες γενικά</t>
  </si>
  <si>
    <t>2337, 2338</t>
  </si>
  <si>
    <t>Επιχορήγηση στον Ελληνικό Ερυθρό Σταυρό (Ε.Ε.Σ.) για λειτουργικές δαπάνες γενικά</t>
  </si>
  <si>
    <t>Επιχορήγηση σε μονάδες κοινωνικής φροντίδας για λειτουργικές δαπάνες γενικά</t>
  </si>
  <si>
    <t>Επιχορήγηση σε παιδικές κατασκηνώσεις για λειτουργικές δαπάνες γενικά</t>
  </si>
  <si>
    <t>Επιχορήγηση στον Οργανισμό Αστικών Συγκοινωνιών Θεσσαλονίκης (Ο.Α.Σ.Θ.) για λειτουργικές δαπάνες γενικά</t>
  </si>
  <si>
    <t>Επιχορήγηση στο Κέντρο Ερευνών για Θέματα Ισότητας (Κ.Ε.Θ.Ι.) για λειτουργικές δαπάνες γενικά</t>
  </si>
  <si>
    <t>Επιχορήγηση σε λοιπά επιστημονικά και ερευνητικά ιδρύματα για λειτουργικές δαπάνες γενικά</t>
  </si>
  <si>
    <t>Επιχορήγηση σε λοιπά εκπαιδευτικά ιδρύματα για λειτουργικές δαπάνες γενικά</t>
  </si>
  <si>
    <t>Επιχορήγηση σε λοιπές σχολές, ινστιτούτα και οργανισμούς εκπαιδευτικού χαρακτήρα για λειτουργικές δαπάνες γενικά</t>
  </si>
  <si>
    <t>2439, 2426, 2433, 2436</t>
  </si>
  <si>
    <t>Επιχορήγηση σε λοιπά θέατρα για λειτουργικές δαπάνες γενικά</t>
  </si>
  <si>
    <t xml:space="preserve">νέος </t>
  </si>
  <si>
    <t>Επιχορήγηση σε λοιπά πολιτιστικά ιδρύματα για λειτουργικές δαπάνες γενικά</t>
  </si>
  <si>
    <t>Επιχορήγηση σε λοιπούς εκκλησιαστικούς οργανισμούς για λειτουργικές δαπάνες γενικά</t>
  </si>
  <si>
    <t>Επιχορήγηση σε λοιπούς οργανισμούς κοινωνικής πολιτικής για λειτουργικές δαπάνες γενικά</t>
  </si>
  <si>
    <t>Επιχορήγηση σε λοιπούς οργανισμούς, σχολές και ιδρύματα υγείας για λειτουργικές δαπάνες γενικά</t>
  </si>
  <si>
    <t>Επιχορήγηση σε λοιπούς φορείς με νομική προσωπικότητα (νομικά πρόσωπα, ειδικά ταμεία, λογαριασμούς, οργανισμούς κ.ά.) για λειτουργικές δαπάνες γενικά</t>
  </si>
  <si>
    <t>Επιχορήγηση σε λοιπούς αθλητικούς φορείς  για λειτουργικές δαπάνες γενικά</t>
  </si>
  <si>
    <t xml:space="preserve">Επιχορηγήσεις ειδικού σκοπού σε λοιπά νομικά πρόσωπα </t>
  </si>
  <si>
    <t>Επιχορήγηση στην Κτιριακές Υποδομές ΑΕ για την καταβολή τοκοχρεολυσίων</t>
  </si>
  <si>
    <t xml:space="preserve">Επιχορήγηση στο Ασφαλιστικό Κεφάλαιο Αλληλεγγύης Γενεών (Α.Κ.Α.ΓΕ.) </t>
  </si>
  <si>
    <t>Επιχορήγηση στο Κέντρο Ελέγχου και Πρόληψης Νοσημάτων (ΚΕ.ΕΛ.Π.ΝΟ.) για τη λήψη μέτρων προστασίας της δημόσιας υγείας από HIV</t>
  </si>
  <si>
    <t>5224, 9925Μ</t>
  </si>
  <si>
    <t>Οικονομικές ενισχύσεις γεωργικού χαρακτήρα σε λοιπά νομικά πρόσωπα</t>
  </si>
  <si>
    <t xml:space="preserve">Επιχορήγηση στο Εθνικό Κέντρο Άμεσης Βοήθειας (Ε.Κ.Α.Β.) για δαπάνες διαμετακομιδής βαρέως ασθενών </t>
  </si>
  <si>
    <t>Επιχορήγηση για δράσεις κατά των ναρκωτικών</t>
  </si>
  <si>
    <t>5221, 9925Μ</t>
  </si>
  <si>
    <t>Επιχορήγηση στον Εθνικό Οργανισμό Μεταμοσχεύσεων (E.O.M.) για δαπάνες αφαίρεσης-μεταμόσχευσης ιστών και οργάνων</t>
  </si>
  <si>
    <t>5222, 9925Μ</t>
  </si>
  <si>
    <t>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t>
  </si>
  <si>
    <t>Επιχορήγηση σε εκπαιδευτικά ιδρύματα για δαπάνες φοιτητικής μέριμνας</t>
  </si>
  <si>
    <t>Επιχορήγηση στην Ομοσπονδία Κωφών Ελλάδος για δαπάνες προγραμμάτων διερμηνείας στη νοηματική γλώσσα</t>
  </si>
  <si>
    <t>Επιχορήγηση στο Κέντρο Εκπαίδευσης και Αποκατάστασης Τυφλών (Κ.Ε.Α.Τ.) και στο Εθνικό Ίδρυμα Κωφών (Ε.Ι.Κ.) για σκοπούς κοινωνικής αντίληψης</t>
  </si>
  <si>
    <t>2339Μ</t>
  </si>
  <si>
    <t xml:space="preserve">Επιχορήγηση σε κέντρα κοινωνικής πρόνοιας από το καθαρό προϊόν του ειδικού λαχείου </t>
  </si>
  <si>
    <t>Επιχορήγηση σε λοιπούς οργανισμούς, σχολές και ιδρύματα κοινωνικής πρόνοιας για σκοπούς κοινωνικής αντίληψης</t>
  </si>
  <si>
    <t xml:space="preserve">Έκτακτη επιχορήγηση σε λοιπά νομικά πρόσωπα για την εξόφληση ληξιπρόθεσμων οφειλών </t>
  </si>
  <si>
    <t>Έκτακτη επιχορήγηση σε λοιπά νομικά πρόσωπα για την εξόφληση ληξιπρόθεσμων οφειλών</t>
  </si>
  <si>
    <t>9298, 9299, 9239</t>
  </si>
  <si>
    <t>Αποδόσεις σε λοιπούς φορείς με νομική προσωπικότητα</t>
  </si>
  <si>
    <t>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t>
  </si>
  <si>
    <r>
      <t>Απόδοση στο Πράσινο Ταμείο</t>
    </r>
    <r>
      <rPr>
        <sz val="11"/>
        <color indexed="56"/>
        <rFont val="Calibri"/>
        <family val="2"/>
      </rPr>
      <t xml:space="preserve"> </t>
    </r>
  </si>
  <si>
    <t>Απόδοση του ειδικού φόρου σε δικαιούχους φορείς για την ενίσχυση της κινηματογραφικής τέχνης</t>
  </si>
  <si>
    <t>3232Μ</t>
  </si>
  <si>
    <t>Απόδοση στο Ταμείο Χρηματοδοτήσεως Δικαστικών Κτιρίων (ΤΑ.Χ.ΔΙΚ.) (παρ.5 του άρθρου 112 του ν. 4055/2012)</t>
  </si>
  <si>
    <t>Απόδοση στον Εθνικό Οργανισμό Φαρμάκων (Ε.Ο.Φ.) (ν. 1965/91 άρθρο 6 παρ. 6)</t>
  </si>
  <si>
    <t>Απόδοση στην Εταιρεία Ακινήτων δημοσίου (ΕΤ.Α.Δ.) Α.Ε. εσόδων από την εκποίηση και διαχείριση ανταλλάξιμης περιουσίας</t>
  </si>
  <si>
    <t>Απόδοση στην Εταιρεία Ακινήτων δημοσίου (ΕΤ.Α.Δ.) Α.Ε. εσόδων από την εκποίηση και διαχείριση ακινήτων του δημοσίου που βρίσκονται στα Δωδεκάνησα</t>
  </si>
  <si>
    <t xml:space="preserve">Απόδοση στην Εταιρεία Ακινήτων δημοσίου (ΕΤ.Α.Δ.) Α.Ε. εσόδων από τη διαχείριση και εκποίηση ακινήτων του δημοσίου γενικά </t>
  </si>
  <si>
    <t>Απόδοση ποσοστού 30% στα εισπραττόμενα προξενικά ναυτιλιακά τέλη για αμοιβή των προϊσταμένων των παράλιων άμισθων ελληνικών προξενικών αρχών</t>
  </si>
  <si>
    <t>3291Μ</t>
  </si>
  <si>
    <t>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t>
  </si>
  <si>
    <t>Απόδοση στην Εταιρεία Ανάπτυξης Επιχειρηματικού Πάρκου (Ε.ΑΝ.Ε.Π.) (άρθρο 52, παρ.6, ν.3982/2011)</t>
  </si>
  <si>
    <t>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t>
  </si>
  <si>
    <t xml:space="preserve">Απόδοση στην Επιτροπή Κεφαλαιαγοράς </t>
  </si>
  <si>
    <t>Λοιπές αποδόσεις σε φορείς με νομική προσωπικότητα</t>
  </si>
  <si>
    <t>Λοιπές μεταβιβάσεις σε φυσικά πρόσωπα και φορείς χωρίς νομική προσωπικότητα</t>
  </si>
  <si>
    <t>Παροχή υποτροφιών για εκπαιδευτικούς σκοπούς</t>
  </si>
  <si>
    <t xml:space="preserve">Παροχή υποτροφιών για αθλητικούς σκοπούς </t>
  </si>
  <si>
    <t>Παροχή λοιπών υποτροφιών και ενισχύσεων</t>
  </si>
  <si>
    <t>Οικονομικές ενισχύσεις πυροπαθών, σεισμοπλήκτων, πλημμυροπαθών κ.λπ.</t>
  </si>
  <si>
    <t>Αποδόσεις σε φυσικά πρόσωπα και φορείς χωρίς νομική προσωπικότητα</t>
  </si>
  <si>
    <t>Απόδοση ποσοστού 30% των εισπραττόμενων προξενικών ναυτιλιακών τελών για αμοιβή των προϊσταμένων των παράλιων άμισθων ελληνικών προξενικών αρχών</t>
  </si>
  <si>
    <t>Λοιπές αποδόσεις σε φυσικά πρόσωπα και φορείς χωρίς νομική προσωπικότητα</t>
  </si>
  <si>
    <t>Αποδόσεις στην Ε.Ε. ιδίων πόρων που προέρχονται από τον Φόρο Προστιθέμενης Αξίας (Φ.Π.Α.)</t>
  </si>
  <si>
    <t>Αποδόσεις στην Ε.Ε. βάσει Ακαθάριστου Εθνικού Εισοδήματος</t>
  </si>
  <si>
    <t xml:space="preserve">Πρόσθετες ή έκτακτες συνεισφορές στην Ε.Ε. </t>
  </si>
  <si>
    <t>Συμμετοχή στο Ευρωπαϊκό Ταμείο Ανάπτυξης</t>
  </si>
  <si>
    <t>Επιστροφές από ανεκτέλεστα προγράμματα στην Ε.Ε.</t>
  </si>
  <si>
    <t>Εισφορές σε διεθνείς οργανισμούς</t>
  </si>
  <si>
    <t>Εισφορές σε διεθνείς πολιτικούς και οικονομικούς οργανισμούς</t>
  </si>
  <si>
    <t>2611, 9261Μ</t>
  </si>
  <si>
    <t>Εισφορές σε διεθνείς επιστημονικούς, πολιτιστικούς οργανισμούς και ιδρύματα</t>
  </si>
  <si>
    <t>2612, 9261Μ</t>
  </si>
  <si>
    <t>Εισφορές σε διεθνείς οργανισμούς υγείας και κοινωνικής πρόνοιας</t>
  </si>
  <si>
    <t>2614, 9261Μ</t>
  </si>
  <si>
    <t>Εισφορές σε διεθνείς γεωργικούς οργανισμούς</t>
  </si>
  <si>
    <t>2615, 9261Μ</t>
  </si>
  <si>
    <t>Εισφορές σε λοιπούς διεθνείς οργανισμούς</t>
  </si>
  <si>
    <t>2613, 2616, 9261Μ</t>
  </si>
  <si>
    <t>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t>
  </si>
  <si>
    <t>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t>
  </si>
  <si>
    <t>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t>
  </si>
  <si>
    <t>Συμμετοχή των λοιπών κρατών-μελών του Οργανισμού Βορειοατλαντικού Συμφώνου (Ν.Α.Τ.Ο.) σε έξοδα λειτουργίας και συντήρησης ειδικών αποθηκών Ν.Α.Τ.Ο.</t>
  </si>
  <si>
    <t>Συμμετοχή των λοιπών κρατών-μελών του Οργανισμού Βορειοατλαντικού Συμφώνου (Ν.Α.Τ.Ο.) σε έξοδα λειτουργίας σταθμού FORACS Κρήτης</t>
  </si>
  <si>
    <t>Συμμετοχή των λοιπών κρατών-μελών του Οργανισμού Βορειοατλαντικού Συμφώνου (Ν.Α.Τ.Ο.) σε έξοδα παροχής λοιπών υπηρεσιών</t>
  </si>
  <si>
    <t>Έξοδα Πεδίου Βολής Κρήτης που χρηματοδοτούνται αποκλειστικά από τους χρήστες αυτού</t>
  </si>
  <si>
    <t>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t>
  </si>
  <si>
    <t>4129, 4111, 4112, 4115, 4119</t>
  </si>
  <si>
    <t>Συμμετοχή της Ελλάδας στα έργα του Οργανισμού Βορειοατλαντικού Συμφώνου (Ν.Α.Τ.Ο.) που εκτελούνται σε χώρες - μέλη</t>
  </si>
  <si>
    <t>Συμμετοχή της Ελλάδας στα εκτελούμενα έργα κοινής υποδομής του Οργανισμού Βορειοατλαντικού Συμφώνου (Ν.Α.Τ.Ο.)</t>
  </si>
  <si>
    <t>Εθνική συμμετοχή σε έργα του Οργανισμού Βορειοατλαντικού Συμφώνου (Ν.Α.Τ.Ο.)</t>
  </si>
  <si>
    <t>Συμμετοχή της Ελλάδας στα έξοδα λειτουργίας και συντήρησης του Πεδίου Βολής Κρήτης</t>
  </si>
  <si>
    <t>4323, 4329</t>
  </si>
  <si>
    <t>Εισφορά της Ελλάδας στον Οργανισμό Βορειοατλαντικού Συμφώνου (Ν.Α.Τ.Ο.)</t>
  </si>
  <si>
    <t>Λοιπές εισφορές στον Οργανισμό Βορειοατλαντικού Συμφώνου (Ν.Α.Τ.Ο.)</t>
  </si>
  <si>
    <t>4339, 9431, 4332</t>
  </si>
  <si>
    <t>Συμμετοχή της Ελλάδας στα έξοδα λειτουργίας και συντήρησης ειδικών αποθηκών του Οργανισμού Βορειοατλαντικού Συμφώνου (Ν.Α.Τ.Ο.)</t>
  </si>
  <si>
    <t xml:space="preserve">Συμμετοχή της Ελλάδας στα έξοδα λειτουργίας και συντήρησης σταθμού FORACS Κρήτης </t>
  </si>
  <si>
    <t xml:space="preserve">Οικονομικές ενισχύσεις και επιχορηγήσεις σε πολιτιστικούς φορείς εξωτερικού </t>
  </si>
  <si>
    <t>Οικονομικές ενισχύσεις και επιχορηγήσεις σε ελληνικές κοινότητες εξωτερικού και οργανώσεις αποδήμων</t>
  </si>
  <si>
    <t>Επιχορήγηση για κάθε είδους έξοδα λειτουργίας των ελληνικών σχολείων της αλλοδαπής</t>
  </si>
  <si>
    <t xml:space="preserve">Λοιπές οικονομικές ενισχύσεις και επιχορηγήσεις εξωτερικού </t>
  </si>
  <si>
    <t>Επιχορηγήσεις επενδύσεων σε νοσοκομεία για κτίρια και συναφείς υποδομές</t>
  </si>
  <si>
    <t>Επιχορηγήσεις επενδύσεων σε νοσοκομεία για μηχανικό και λοιπό εξοπλισμό</t>
  </si>
  <si>
    <t>Επιχορηγήσεις επενδύσεων σε νοσοκομεία για προιόντα πνευματικής ιδιοκτησίας</t>
  </si>
  <si>
    <t>Επιχορηγήσεις επενδύσεων σε νοσοκομεία για μη παραγόμενα περιουσιακά στοιχεία</t>
  </si>
  <si>
    <t>Επιχορηγήσεις επενδύσεων σε νοσοκομεία για λοιπά περιουσιακά στοιχεία</t>
  </si>
  <si>
    <t>Επιχορηγήσεις επενδύσεων στις Υ.ΠΕ.-Π.Ε.Δ.Υ. για κτίρια και συναφείς υποδομές</t>
  </si>
  <si>
    <t>Επιχορηγήσεις επενδύσεων στις Υ.ΠΕ.-Π.Ε.Δ.Υ. για μηχανικό και λοιπό εξοπλισμό</t>
  </si>
  <si>
    <t>Επιχορηγήσεις επενδύσεων στις Υ.ΠΕ.-Π.Ε.Δ.Υ. για προϊόντα πνευματικής ιδιοκτησίας</t>
  </si>
  <si>
    <t>Επιχορηγήσεις επενδύσεων στις Υ.ΠΕ.-Π.Ε.Δ.Υ. για μη παραγόμενα περιουσιακά στοιχεία</t>
  </si>
  <si>
    <t>Επιχορηγήσεις επενδύσεων στις Υ.ΠΕ.-Π.Ε.Δ.Υ. για λοιπά περιουσιακά στοιχεία</t>
  </si>
  <si>
    <t>Επιχορηγήσεις επενδύσεων σε Ο.Τ.Α. για κτίρια και συναφείς υποδομές</t>
  </si>
  <si>
    <t>Επιχορηγήσεις επενδύσεων σε Ο.Τ.Α. για μηχανικό και λοιπό εξοπλισμό</t>
  </si>
  <si>
    <t>Επιχορηγήσεις επενδύσεων σε Ο.Τ.Α. για προϊόντα πνευματικής ιδιοκτησίας</t>
  </si>
  <si>
    <t>Επιχορηγήσεις επενδύσεων σε Ο.Τ.Α. για μη παραγόμενα περιουσιακά στοιχεία</t>
  </si>
  <si>
    <t>Κεντρικοί Αυτοτελείς Πόροι (Κ.Α.Π.) για επενδυτικές δαπάνες Δήμων</t>
  </si>
  <si>
    <t>Επιχορηγήσεις επενδύσεων σε Ο.Τ.Α. για λοιπά περιουσιακά στοιχεία</t>
  </si>
  <si>
    <t>Επιχορηγήσεις επενδύσεων σε O.K.A. για κτίρια και συναφείς υποδομές</t>
  </si>
  <si>
    <t>Επιχορηγήσεις επενδύσεων  σε O.K.A. για μηχανικό και λοιπό εξοπλισμό</t>
  </si>
  <si>
    <t>Επιχορηγήσεις επενδύσεων  σε O.K.A. για προιόντα πνευματικής ιδιοκτησίας</t>
  </si>
  <si>
    <t>Επιχορηγήσεις επενδύσεων  σε O.K.A. για μη παραγόμενα περιουσιακά στοιχεία</t>
  </si>
  <si>
    <t>Επιχορηγήσεις επενδύσεων  σε O.K.A. για λοιπά περιουσιακά στοιχεία</t>
  </si>
  <si>
    <t>Επιχορηγήσεις επενδύσεων σε λοιπά νομικά πρόσωπα για κτίρια και συναφείς υποδομές</t>
  </si>
  <si>
    <t>Επιχορηγήσεις επενδύσεων σε λοιπά νομικά πρόσωπα για μηχανικό και λοιπό εξοπλισμό</t>
  </si>
  <si>
    <t>Επιχορηγήσεις επενδύσεων σε λοιπά νομικά πρόσωπα για προϊόντα πνευματικής ιδιοκτησίας</t>
  </si>
  <si>
    <t>Επιχορηγήσεις επενδύσεων σε λοιπά νομικά πρόσωπα για μη παραγόμενα περιουσιακά στοιχεία</t>
  </si>
  <si>
    <t>Επιχορηγήσεις επενδύσεων σε λοιπά νομικά πρόσωπα για λοιπά περιουσιακά στοιχεία</t>
  </si>
  <si>
    <t>Εισφορές σε διεθνείς οργανισμούς για επενδύσεις</t>
  </si>
  <si>
    <t>4141, 4142</t>
  </si>
  <si>
    <t>Απαλλοτρίωση κτημάτων για έργα του Οργανισμού Βορειοατλαντικού Συμφώνου (Ν.Α.Τ.Ο.)</t>
  </si>
  <si>
    <t xml:space="preserve">Οικονομικές ενισχύσεις και επιχορηγήσεις επενδύσεων σε πολιτιστικούς φορείς εξωτερικού </t>
  </si>
  <si>
    <t>Οικονομικές ενισχύσεις και επιχορηγήσεις επενδύσεων σε ελληνικές κοινότητες εξωτερικού και οργανώσεις αποδήμων</t>
  </si>
  <si>
    <t>Επιχορήγηση επενδύσεων σε ελληνικά σχολεία της αλλοδαπής</t>
  </si>
  <si>
    <t xml:space="preserve">Λοιπές οικονομικές ενισχύσεις και επιχορηγήσεις επενδύσεων εξωτερικού </t>
  </si>
  <si>
    <t>Πληρωμές λόγω εγγυήσεων για Οργανισμούς Τοπικής Αυτοδιοίκησης (Ο.Τ.Α.)</t>
  </si>
  <si>
    <t>Πληρωμές λόγω εγγυήσεων για λοιπά νομικά και φυσικά πρόσωπα</t>
  </si>
  <si>
    <t>Πληρωμές λόγω εγγυήσεων για ιδιώτες</t>
  </si>
  <si>
    <t>6421Μ</t>
  </si>
  <si>
    <t>Πληρωμές για υποχρεώσεις του δημοσίου από εγγυήσεις του Οργανισμού Ασφάλισης Εξαγωγικών Πιστώσεων (Ο.Α.Ε.Π.) (άρθ. 12 του ν.1796/88)</t>
  </si>
  <si>
    <t>Πληρωμές για λοιπές υποχρεώσεις του δημοσίου από εγγυήσεις</t>
  </si>
  <si>
    <t>Έξοδα καταργούμενων και υπό εκκαθάριση επιχειρήσεων και λοιπών οργανισμών</t>
  </si>
  <si>
    <t>Έξοδα της καταργηθείσας ΕΟΜΜΕΧ Α.Ε. (αρ. 16 και 17 Ν. 4038/2012)</t>
  </si>
  <si>
    <t>Έξοδα του καταργηθέντος Οργανισμού Κωπαϊδας (αρ. 61 του Ν.4305/2014 και αρ. 65 του Ν.4342/2015)</t>
  </si>
  <si>
    <t>Έξοδα της υπό εκκαθάριση εταιρείας Μεταλλουργική Βιομηχανία Ηπείρου Μονοπρόσωπη Α.Ε</t>
  </si>
  <si>
    <t>Έξοδα της υπό εκκαθάριση εταιρείας Δημόσια Επιχείρηση Πολεοδομίας και Στέγασης Α.Ε. (ΔΕΠΟΣ ΑΕ)</t>
  </si>
  <si>
    <t>Έξοδα λοιπών καταργούμενων και υπό εκκαθάριση επιχειρήσεων και λοιπών οργανισμών</t>
  </si>
  <si>
    <t>0892, 9892Μ</t>
  </si>
  <si>
    <t>Οικονομικές ενισχύσεις και κάλυψη ελλειμμάτων γεωργικού τομέα σε νομικά πρόσωπα και ειδικούς λογαριασμούς</t>
  </si>
  <si>
    <t>Κάλυψη ελλείμματος του Ειδικού Λογαριασμού Εγγυήσεων Γεωργικών Προϊόντων (Ε.Λ.Ε.ΓΕ.Π.)</t>
  </si>
  <si>
    <t>Οικονομικές ενισχύσεις γεωργικού χαρακτήρα σε νομικά πρόσωπα και ειδικούς λογαριασμούς</t>
  </si>
  <si>
    <t>Λοιπές δαπάνες κάλυψης ελλειμμάτων και καταβολής τόκων</t>
  </si>
  <si>
    <t>Δαπάνες πληρωμής τόκων του αρθρ.3 ν.2120/93</t>
  </si>
  <si>
    <t>5171, 6811, 6812, 6822</t>
  </si>
  <si>
    <t>Λοιπές κεφαλαιακές μεταβιβάσεις σε φυσικά πρόσωπα</t>
  </si>
  <si>
    <t>Δαπάνες αποζημίωσης θυμάτων τρομοκρατικών και εγκληματικών ενεργειών</t>
  </si>
  <si>
    <t>Καταβολή στους πολιτικούς πρόσφυγες της αξίας των περιουσιών τους που δημεύτηκαν και δεν μπορούν να επιστραφούν ν.1540/85</t>
  </si>
  <si>
    <t>Οικονομικές ενισχύσεις γεωργικού χαρακτήρα σε φυσικά πρόσωπα</t>
  </si>
  <si>
    <t>Αγορές φαρμάκων υψηλού κόστους (Φ.Υ.Κ.)</t>
  </si>
  <si>
    <t>νέος</t>
  </si>
  <si>
    <t>Αγορές φαρμακευτικού υλικού</t>
  </si>
  <si>
    <t>Αγορές υγειονομικού υλικού</t>
  </si>
  <si>
    <t>1219Μ, 9121M</t>
  </si>
  <si>
    <t>Αγορές ορθοπεδικών υλικών</t>
  </si>
  <si>
    <t>Αγορές αντιδραστηρίων</t>
  </si>
  <si>
    <t>Αγορές εμβολίων</t>
  </si>
  <si>
    <t>1216, 9121M</t>
  </si>
  <si>
    <t>Αγορές υλικού αιμοδοσίας</t>
  </si>
  <si>
    <t>1213, 9121M</t>
  </si>
  <si>
    <t>Αγορές λοιπών υγειονομικών αναλωσίμων</t>
  </si>
  <si>
    <t>1219Μ, 1209, 9121M</t>
  </si>
  <si>
    <t>Αγορές ειδών γραφικής ύλης και μικροεξοπλισμού</t>
  </si>
  <si>
    <t>1111, 9111</t>
  </si>
  <si>
    <t>Αγορές ειδών καθαριότητας</t>
  </si>
  <si>
    <t>1231, 9122</t>
  </si>
  <si>
    <t>Αγορές ειδών συντήρησης και επισκευής  εγκαταστάσεων</t>
  </si>
  <si>
    <t>1311, 9131Μ</t>
  </si>
  <si>
    <t>Αγορές ειδών συντήρησης και επισκευής μεταφορικών μέσων ξηράς</t>
  </si>
  <si>
    <t>Αγορές ειδών συντήρησης και επισκευής πλωτών μέσων</t>
  </si>
  <si>
    <t>Αγορές ειδών συντήρησης και επισκευής αεροσκαφών</t>
  </si>
  <si>
    <t>Αγορές ειδών συντήρησης και επισκευής λοιπού εξοπλισμού</t>
  </si>
  <si>
    <t>Αγορές υλικών άμεσης ανάλωσης (κατ' αποκοπή χορήγημα)</t>
  </si>
  <si>
    <t>1114, 1232</t>
  </si>
  <si>
    <t>Αγορές λοιπών υλικών</t>
  </si>
  <si>
    <t>1309</t>
  </si>
  <si>
    <t xml:space="preserve">Αγορές καυσίμων κίνησης </t>
  </si>
  <si>
    <t>1511Μ, 9151Μ</t>
  </si>
  <si>
    <t>Αγορές καυσίμων θέρμανσης</t>
  </si>
  <si>
    <t>1512, 9151Μ</t>
  </si>
  <si>
    <t>Αγορές καυσίμων για λοιπούς σκοπούς</t>
  </si>
  <si>
    <t>1509, 9151Μ</t>
  </si>
  <si>
    <t>Αγορές πολεμοφοδίων γενικά</t>
  </si>
  <si>
    <t>Αγορές ειδών διατροφής</t>
  </si>
  <si>
    <t>1411, 1419</t>
  </si>
  <si>
    <t>Αγορές ειδών υπόδησης, εξάρτησης και ιματισμού</t>
  </si>
  <si>
    <t>Αγορές ειδών άθλησης και ψυχαγωγίας</t>
  </si>
  <si>
    <t>Αγορές βιβλίων, συγγραμμάτων, περιοδικών και εφημερίδων</t>
  </si>
  <si>
    <t>Αγορές λοιπών αγαθών (κατ' αποκοπή χορήγημα)</t>
  </si>
  <si>
    <t>1611, 1324</t>
  </si>
  <si>
    <t>Αγορές λοιπών αγαθών</t>
  </si>
  <si>
    <t xml:space="preserve">Έξοδα σταθερής τηλεφωνίας </t>
  </si>
  <si>
    <t>0824, 0825, 9821Μ</t>
  </si>
  <si>
    <t>Έξοδα κινητής τηλεφωνίας</t>
  </si>
  <si>
    <t>0826, 9821Μ</t>
  </si>
  <si>
    <t>Έξοδα ταχυδρομικών υπηρεσιών</t>
  </si>
  <si>
    <t>0823</t>
  </si>
  <si>
    <t>Έξοδα μεταφοράς αγαθών και συναφών υπηρεσιών</t>
  </si>
  <si>
    <t>Λοιπά έξοδα μεταφορών και επικοινωνιών</t>
  </si>
  <si>
    <t>0829, 9829</t>
  </si>
  <si>
    <t>Έξοδα ηλεκτρικού ρεύματος</t>
  </si>
  <si>
    <t>0832, 9832</t>
  </si>
  <si>
    <t>Έξοδα φυσικού αερίου</t>
  </si>
  <si>
    <t>0833, 9833</t>
  </si>
  <si>
    <t>Έξοδα ύδρευσης και άρδευσης</t>
  </si>
  <si>
    <t>0831, 9831</t>
  </si>
  <si>
    <t>Έξοδα υπηρεσιών καθαριότητας</t>
  </si>
  <si>
    <t>0839, 0875, 9839</t>
  </si>
  <si>
    <t>Λοιπά έξοδα ύδρευσης, ενέργειας και καθαριότητας</t>
  </si>
  <si>
    <t>0851, 9851Μ</t>
  </si>
  <si>
    <t>0861, 9851Μ</t>
  </si>
  <si>
    <t>0862, 9851Μ</t>
  </si>
  <si>
    <t>0863, 9851Μ</t>
  </si>
  <si>
    <t>Λοιπές αμοιβές και έξοδα συντηρήσεων και επισκευών</t>
  </si>
  <si>
    <t>Έξοδα μετακίνησης αιρετών και οργάνων διοίκησης στο εσωτερικό</t>
  </si>
  <si>
    <t>Έξοδα μετακίνησης αιρετών και οργάνων διοίκησης στο εξωτερικό</t>
  </si>
  <si>
    <t>Έξοδα ημερήσιας αποζημίωσης προσωπικού</t>
  </si>
  <si>
    <t>0721</t>
  </si>
  <si>
    <t>Έξοδα κίνησης προσωπικού</t>
  </si>
  <si>
    <t>Έξοδα διανυκτέρευσης προσωπικού</t>
  </si>
  <si>
    <t>0722</t>
  </si>
  <si>
    <t>Έξοδα εγκατάστασης προσωπικού</t>
  </si>
  <si>
    <t>0723, 0712</t>
  </si>
  <si>
    <t>0715</t>
  </si>
  <si>
    <t>Λοιπά έξοδα μετακίνησης προσωπικού</t>
  </si>
  <si>
    <t>Έξοδα για νομικές υπηρεσίες</t>
  </si>
  <si>
    <t>Έξοδα για τεχνικές υπηρεσίες</t>
  </si>
  <si>
    <t>Έξοδα για λογιστικές, ελεγκτικές και μηχανογραφικές υπηρεσίες</t>
  </si>
  <si>
    <t>Έξοδα για υγειονομικές υπηρεσίες</t>
  </si>
  <si>
    <t>Έξοδα για εκδόσεις και δημοσιεύσεις</t>
  </si>
  <si>
    <t>0843, 9843</t>
  </si>
  <si>
    <t>Έξοδα προβολής, διαφήμισης και δημοσίων σχέσεων</t>
  </si>
  <si>
    <t>0841, 0845, 9841, 9844</t>
  </si>
  <si>
    <t>Έξοδα για εκθέσεις, εκδηλώσεις και συνέδρια</t>
  </si>
  <si>
    <t>0844</t>
  </si>
  <si>
    <t>Έξοδα για πολιτιστικές, ψυχαχωγικές και αθλητικές υπηρεσίες</t>
  </si>
  <si>
    <t>Έξοδα για εκπαίδευση και επιμόρφωση</t>
  </si>
  <si>
    <t>0881</t>
  </si>
  <si>
    <t>Απόρρητα έξοδα</t>
  </si>
  <si>
    <t>0896, 9896</t>
  </si>
  <si>
    <t>Έξοδα για υπηρεσίες φύλαξης</t>
  </si>
  <si>
    <t>0876</t>
  </si>
  <si>
    <t>0874, 9874</t>
  </si>
  <si>
    <t>Προμήθειες εκταμίευσης δανείων από το Ευρωπαϊκό Ταμείο Χρηματοπιστωτικής Σταθερότητας (Ε.Τ.Χ.Σ.)</t>
  </si>
  <si>
    <t>6316</t>
  </si>
  <si>
    <t>Προμήθειες για εγγυητικές επιστολές</t>
  </si>
  <si>
    <t>Μισθώματα κτιρίων</t>
  </si>
  <si>
    <t>0813, 9811Μ</t>
  </si>
  <si>
    <t>Λειτουργική χρηματοδοτική μίσθωση (leasing) κτιρίων</t>
  </si>
  <si>
    <t>Μισθώματα μηχανολογικού εξοπλισμού</t>
  </si>
  <si>
    <t>Λειτουργική χρηματοδοτική μίσθωση (leasing) μηχανολογικού εξοπλισμού</t>
  </si>
  <si>
    <t>Μισθώματα αυτοκινήτων</t>
  </si>
  <si>
    <t>0814, 9811Μ</t>
  </si>
  <si>
    <t>Λειτουργική χρηματοδοτική μίσθωση (leasing) αυτοκινήτων</t>
  </si>
  <si>
    <t>Μισθώματα πλωτών μέσων</t>
  </si>
  <si>
    <t>Λοιπές λειτουργικές χρηματοδοτικές μισθώσεις (leasing)</t>
  </si>
  <si>
    <t xml:space="preserve">Λοιπά μισθώματα </t>
  </si>
  <si>
    <t>Επιδοτήσεις άγονων γραμμών</t>
  </si>
  <si>
    <t>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t>
  </si>
  <si>
    <t>Τόκοι βραχυπρόθεσμων τίτλων εσωτερικού</t>
  </si>
  <si>
    <t>6131, 6112</t>
  </si>
  <si>
    <t>Τόκοι βραχυπρόθεσμων τίτλων εξωτερικού</t>
  </si>
  <si>
    <t>Τόκοι μακροπρόθεσμων τίτλων εσωτερικού</t>
  </si>
  <si>
    <t>Τόκοι βραχυπρόθεσμων δανείων εσωτερικού</t>
  </si>
  <si>
    <t>Τόκοι βραχυπρόθεσμων δανείων εξωτερικού</t>
  </si>
  <si>
    <t>Τόκοι μακροπρόθεσμων δανείων εσωτερικού</t>
  </si>
  <si>
    <t>Τόκοι μακροπρόθεσμων δανείων εξωτερικού</t>
  </si>
  <si>
    <t>Καταβολή δασμών και ΦΠΑ για την προμήθεια πάγιου εξοπλισμού από πανεπιστήμια και ερευνητικά ιδρύματα στα πλαίσια ειδικών προγραμμάτων (Ν.Α.Τ.Ο. κ.λπ.)</t>
  </si>
  <si>
    <t xml:space="preserve">Δαπάνες χρηματοδοτικής μίσθωσης γης λόγω επίταξης </t>
  </si>
  <si>
    <t>Λοιπές μισθώσεις και αποζημιώσεις λόγω επίταξης γης</t>
  </si>
  <si>
    <t xml:space="preserve"> 8294, 8394</t>
  </si>
  <si>
    <t xml:space="preserve">Ειδικό αποθεματικό Βουλής  </t>
  </si>
  <si>
    <t xml:space="preserve">Ειδικό αποθεματικό (άρθρο 59  παρ. 6 του ν.4270/2014) </t>
  </si>
  <si>
    <t>Ειδικό αποθεματικό από δεσμευμένες πιστώσεις λόγω ψήφισης συμπληρωματικού προϋπολογισμού</t>
  </si>
  <si>
    <t>Πιστώσεις για δαπάνες πρόσληψης προσωπικού με βάση τον ετήσιο προγραμματισμό προσλήψεων</t>
  </si>
  <si>
    <t>0911</t>
  </si>
  <si>
    <t>0912</t>
  </si>
  <si>
    <t>0921</t>
  </si>
  <si>
    <t>Πιστώσεις για επιχορηγήσεις σε ιδρύματα της ανώτατης εκπαίδευσης</t>
  </si>
  <si>
    <t>Πιστώσεις για επιχορηγήσεις για δαπάνες γεωργικού προσανατολισμού και ειδικές γεωργικές ενέργειες</t>
  </si>
  <si>
    <t>Πιστώσεις για επιχορηγήσεις για δαπάνες περιφερειακής ανάπτυξης</t>
  </si>
  <si>
    <t>Πιστώσεις για επιχορηγήσεις για δαπάνες παρεμβάσεων στον κοινωνικό τομέα</t>
  </si>
  <si>
    <t>Πιστώσεις για επιχορήγησεις σε αιρετές περιφέρειες για δαπάνες γεωργικού προσανατολισμού και ειδικές γεωργικές ενέργειες</t>
  </si>
  <si>
    <t xml:space="preserve">Πιστώσεις υπό κατανομή για μεταβιβάσεις </t>
  </si>
  <si>
    <t>2369</t>
  </si>
  <si>
    <t>6921</t>
  </si>
  <si>
    <t>Πιστώσεις για δαπάνες Πολιτικής Σχεδίασης Έκτακτης Ανάγκης (Π.Σ.Ε.Α.)</t>
  </si>
  <si>
    <t>5152</t>
  </si>
  <si>
    <t>Πιστώσεις για λοιπές δαπάνες εκμετάλλευσης</t>
  </si>
  <si>
    <t>5117</t>
  </si>
  <si>
    <t>Πιστώσεις για δαπάνες υποχρεώσεων απο διεθνείς διμερείς συμφωνίες</t>
  </si>
  <si>
    <t>Πιστώσεις για κάθε είδους δαπάνες που προκύπτουν από την ανάληψη της προεδρίας της Ε.Ε.</t>
  </si>
  <si>
    <t>5126</t>
  </si>
  <si>
    <t>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t>
  </si>
  <si>
    <t>Πιστώσεις για δαπάνες επιστράτευσης</t>
  </si>
  <si>
    <t>Πιστώσεις για δαπάνες απέλασης αλλοδαπών</t>
  </si>
  <si>
    <t>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t>
  </si>
  <si>
    <t>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t>
  </si>
  <si>
    <t>Πιστώσεις για δαπάνες συντήρησης αναδεδειγμένων αρχαιολογικών χώρων</t>
  </si>
  <si>
    <t xml:space="preserve">Πιστώσεις για κάθε είδους δαπάνες περίθαλψης ομογενών που παλιννοστούν ή καταφεύγουν στην Ελλάδα </t>
  </si>
  <si>
    <t>Πιστώσεις για δαπάνες διατροφής, συντήρησης και περίθαλψης πολιτικών φυγάδων</t>
  </si>
  <si>
    <t>5225</t>
  </si>
  <si>
    <t xml:space="preserve">Πιστώσεις για δαπάνες δασοπροστασίας </t>
  </si>
  <si>
    <t>5242</t>
  </si>
  <si>
    <t>Πιστώσεις για δαπάνες λειτουργίας των υπηρεσιών εποπτείας των ελληνικών σχολείων της αλλοδαπής</t>
  </si>
  <si>
    <t>Πιστώσεις για δαπάνες λειτουργίας επιτροπής αθλητισμού τριτοβάθμιας εκπαίδευσης</t>
  </si>
  <si>
    <t xml:space="preserve">Πιστώσεις για δαπάνες λειτουργίας των ιστορικών αρχείων, εκτός δαπανών προσωπικού  </t>
  </si>
  <si>
    <t>5291</t>
  </si>
  <si>
    <t>Πιστώσεις για δαπάνες λειτουργίας των μαθητικών κατασκηνώσεων και φιλοξενίας</t>
  </si>
  <si>
    <t>Πιστώσεις για δαπάνες εφαρμογής προγραμμάτων στο δασικό τομέα</t>
  </si>
  <si>
    <t>Πιστώσεις για δαπάνες ελέγχου κοινοτικού σήματος</t>
  </si>
  <si>
    <t>Πιστώσεις για δαπάνες προγράμματος FISCALIS-ΦΠΑ</t>
  </si>
  <si>
    <t>Πιστώσεις για δαπάνες Ευρωπαϊκού Κοινωνικού Ταμείου</t>
  </si>
  <si>
    <t>Οδικοί άξονες</t>
  </si>
  <si>
    <t>Λιμενικές και ναυτικές εγκαταστάσεις</t>
  </si>
  <si>
    <t>Αεροπορικές εγκαταστάσεις</t>
  </si>
  <si>
    <t>Σιδηροδρομικές εγκαταστάσεις</t>
  </si>
  <si>
    <t>Λοιπές υποδομές μεταφορών</t>
  </si>
  <si>
    <t>Δημόσια μνημεία</t>
  </si>
  <si>
    <t>Λοιπές υποδομές</t>
  </si>
  <si>
    <t>Αγορές συσκευών θέρμανσης και κλιματισμού</t>
  </si>
  <si>
    <t>Αγορές φωτοαντιγραφικών και λοιπών μηχανών γραφείου</t>
  </si>
  <si>
    <t>Αγορές λοιπών μηχανημάτων και εργαλείων</t>
  </si>
  <si>
    <t>Αγορές οδικών μέσων</t>
  </si>
  <si>
    <t>Κατασκευές στρατιωτικών κτιρίων και εγκαταστάσεων</t>
  </si>
  <si>
    <t>Βραχυπρόθεσμα δάνεια προς ΝΠΔΔ</t>
  </si>
  <si>
    <t xml:space="preserve">Εισηγμένες μετοχές θυγατρικών </t>
  </si>
  <si>
    <t>Εισηγμένες μετοχές κοινοπραξιών</t>
  </si>
  <si>
    <t xml:space="preserve">Μη εισηγμένες μετοχές θυγατρικών </t>
  </si>
  <si>
    <t>Μη εισηγμένες μετοχές κοινοπραξιών</t>
  </si>
  <si>
    <t xml:space="preserve">Λοιπές μη εισηγμένες μετοχές </t>
  </si>
  <si>
    <t xml:space="preserve">Λοιποί συμμετοχικοί τίτλοι </t>
  </si>
  <si>
    <t>Χρηματοοικονομικές υποχρεώσεις</t>
  </si>
  <si>
    <t>Ειδικά τραβηκτικά δικαιώματα (SDRs)</t>
  </si>
  <si>
    <t>Υποχρεώσεις από νόμισμα σε κυκλοφορία</t>
  </si>
  <si>
    <t>Υποχρεώσεις από κέρματα σε κυκλοφορία</t>
  </si>
  <si>
    <t>Έξοδα από την κυκλοφορία μεταλλικών κερμάτων</t>
  </si>
  <si>
    <t xml:space="preserve">Υποχρεώσεις από μεταβιβάσιμες καταθέσεις </t>
  </si>
  <si>
    <t>Υποχρεώσεις από άλλες καταθέσεις</t>
  </si>
  <si>
    <t>Δαπάνες</t>
  </si>
  <si>
    <t xml:space="preserve">Παροχές σε εργαζομένους </t>
  </si>
  <si>
    <t>Μικτές αποδοχές αιρετών και οργάνων διοίκησης</t>
  </si>
  <si>
    <t>Τακτικές αποδοχές αιρετών και οργάνων διοίκησης</t>
  </si>
  <si>
    <t>Πρόσθετες αποδοχές αιρετών και οργάνων διοίκησης</t>
  </si>
  <si>
    <t>Μικτές αποδοχές τακτικών υπαλλήλων</t>
  </si>
  <si>
    <t>Τακτικές αποδοχές τακτικών υπαλλήλων</t>
  </si>
  <si>
    <t>Πρόσθετες αποδοχές τακτικών υπαλλήλων</t>
  </si>
  <si>
    <t>Μικτές αποδοχές υπαλλήλων ορισμένου χρόνου και κληρωτών</t>
  </si>
  <si>
    <t>Τακτικές αποδοχές υπαλλήλων ορισμένου χρόνου</t>
  </si>
  <si>
    <t>Πρόσθετες αποδοχές υπαλλήλων ορισμένου χρόνου</t>
  </si>
  <si>
    <t>Παροχές κληρωτών</t>
  </si>
  <si>
    <t>Εργοδοτικές εισφορές επί τακτικών και πρόσθετων αποδοχών</t>
  </si>
  <si>
    <t>Εργοδοτικές εισφορές τακτικών υπαλλήλων</t>
  </si>
  <si>
    <t>Εργοδοτικές εισφορές υπαλλήλων ορισμένου χρόνου</t>
  </si>
  <si>
    <t>Κοινωνικές Παροχές</t>
  </si>
  <si>
    <t>Κοινωνικές παροχές εργοδοτών σε χρήμα</t>
  </si>
  <si>
    <t>Συνταξιοδοτικές παροχές εργοδοτών</t>
  </si>
  <si>
    <t>Κοινωνικές παροχές εργοδοτών σε είδος</t>
  </si>
  <si>
    <t xml:space="preserve">Παροχές υγείας εργοδοτών σε είδος </t>
  </si>
  <si>
    <t>Παροχές κοινωνικής πρόνοιας σε χρήμα</t>
  </si>
  <si>
    <t>Προνοιακά επιδόματα υγείας σε χρήμα</t>
  </si>
  <si>
    <t xml:space="preserve">Παροχές κοινωνικής πρόνοιας σε είδος </t>
  </si>
  <si>
    <t>Προνοιακά επιδόματα υγείας σε είδος</t>
  </si>
  <si>
    <t>Μεταβιβάσεις</t>
  </si>
  <si>
    <t>Τρέχουσες εγχώριες μεταβιβάσεις</t>
  </si>
  <si>
    <t xml:space="preserve">Μεταβιβάσεις στην Κεντρική Διοίκηση </t>
  </si>
  <si>
    <t>Μεταβιβάσεις σε νοσοκομεία</t>
  </si>
  <si>
    <t>Μεταβιβάσεις στις Υγειονομικές Περιφέρειες-Πρωτοβάθμιο Εθνικό Δίκτυο Υγείας (Υ.ΠΕ.-Π.Ε.Δ.Υ.)</t>
  </si>
  <si>
    <t>Μεταβιβάσεις σε Οργανισμούς Τοπικής Αυτοδιοίκησης (Ο.Τ.Α.)</t>
  </si>
  <si>
    <t>Μεταβιβάσεις σε Οργανισμούς Κοινωνικής Ασφάλισης (Ο.Κ.Α.)</t>
  </si>
  <si>
    <t>Μεταβιβάσεις σε λοιπά νομικά πρόσωπα</t>
  </si>
  <si>
    <t>Λοιπές μεταβιβάσεις</t>
  </si>
  <si>
    <t>Τρέχουσες μεταβιβάσεις προς οργανισμούς και κράτη-μέλη της Ευρωπαϊκής Ένωσης (Ε.Ε)</t>
  </si>
  <si>
    <t>Αποδόσεις στην Ευρωπαϊκή Ένωση (Ε.Ε.)</t>
  </si>
  <si>
    <t>Τρέχουσες μεταβιβάσεις σε φορείς του εξωτερικού</t>
  </si>
  <si>
    <t>Τρέχουσες μεταβιβάσεις σε διεθνείς οργανισμούς</t>
  </si>
  <si>
    <t>Τρέχουσες μεταβιβάσεις σε λοιπούς φορείς του εξωτερικού</t>
  </si>
  <si>
    <t xml:space="preserve">Επιχορηγήσεις επενδύσεων εσωτερικού </t>
  </si>
  <si>
    <t>Επιχορηγήσεις επενδύσεων σε κεντρική διοίκηση</t>
  </si>
  <si>
    <t>Επιχορηγήσεις επενδύσεων σε νοσοκομεία</t>
  </si>
  <si>
    <t>Επιχορηγήσεις επενδύσεων στις Υγειονομικές Περιφέρειες-Πρωτοβάθμιο Εθνικό Δίκτυο Υγείας (Υ.ΠΕ.-Π.Ε.Δ.Υ)</t>
  </si>
  <si>
    <t>Επιχορηγήσεις επενδύσεων σε Οργανισμούς Τοπικής Αυτοδιοίκησης (Ο.Τ.Α.)</t>
  </si>
  <si>
    <t>Επιχορηγήσεις επενδύσεων σε Οργανισμούς Κοινωνικής Ασφάλισης (Ο.Κ.Α.)</t>
  </si>
  <si>
    <t>Επιχορηγήσεις Επενδύσεων σε λοιπά νομικά πρόσωπα</t>
  </si>
  <si>
    <t xml:space="preserve">Λοιπές επιχορηγήσεις επενδύσεων </t>
  </si>
  <si>
    <t>Επιχορηγήσεις επενδύσεων εξωτερικού</t>
  </si>
  <si>
    <t>Επιχορηγήσεις επενδύσεων σε διεθνείς οργανισμούς</t>
  </si>
  <si>
    <t xml:space="preserve">Επιχορηγήσεις επενδύσεων σε λοιπούς φορείς του εξωτερικού </t>
  </si>
  <si>
    <t>Λοιπές κεφαλαιακές μεταβιβάσεις</t>
  </si>
  <si>
    <t xml:space="preserve">Καταπτώσεις εγγυήσεων </t>
  </si>
  <si>
    <t xml:space="preserve">Αναλήψεις χρεών </t>
  </si>
  <si>
    <t>Κεφαλαιουχικές ενισχύσεις</t>
  </si>
  <si>
    <t>Δωρεές</t>
  </si>
  <si>
    <t>Αποζημιώσεις λόγω δικαστικών αποφάσεων</t>
  </si>
  <si>
    <t>Λοιπές κεφαλαιακές μεταβιβάσεις διάφορες</t>
  </si>
  <si>
    <t>Αγορές αγαθών και υπηρεσιών</t>
  </si>
  <si>
    <t>Αγορές αγαθών</t>
  </si>
  <si>
    <t>Αγορές φαρμακευτικού υλικού και υγειονομικών αναλωσίμων</t>
  </si>
  <si>
    <t>Αγορές υλικών άμεσης ανάλωσης, καθαριότητας και συντήρησης</t>
  </si>
  <si>
    <t>Αγορές καυσίμων</t>
  </si>
  <si>
    <t>Αγορές αποθεμάτων στρατιωτικού εξοπλισμού</t>
  </si>
  <si>
    <t>Αγορές εμπορευμάτων για μεταπώληση</t>
  </si>
  <si>
    <t>Λοιπές αγορές αγαθών</t>
  </si>
  <si>
    <t>Αμοιβές για υπηρεσίες</t>
  </si>
  <si>
    <t>Αμοιβές για μεταφορές και επικοινωνίες</t>
  </si>
  <si>
    <t>Δαπάνες ύδρευσης, ενέργειας και καθαριότητας</t>
  </si>
  <si>
    <t>Αμοιβές για συντηρήσεις και επισκευές</t>
  </si>
  <si>
    <t>Δαπάνες  μετακίνησης προσωπικού</t>
  </si>
  <si>
    <t>Ασφάλιστρα</t>
  </si>
  <si>
    <t>Λοιπές δαπάνες για υπηρεσίες</t>
  </si>
  <si>
    <t>Προμήθειες</t>
  </si>
  <si>
    <t>Προμήθειες σε τρίτους για εισπράξεις/πληρωμές για ίδιο λογαριασμό</t>
  </si>
  <si>
    <t>Προμήθειες για Χρηματοοικονομικές υπηρεσίες</t>
  </si>
  <si>
    <t xml:space="preserve">Προμήθειες για παροχή εγγυήσεων </t>
  </si>
  <si>
    <t>Μισθώματα</t>
  </si>
  <si>
    <t>Μισθώματα κτιρίων και υποδομών</t>
  </si>
  <si>
    <t>Μισθώματα οχημάτων</t>
  </si>
  <si>
    <t>Μισθώματα οπλικών συστημάτων</t>
  </si>
  <si>
    <t>Άδειες χρήσης πνευματικών δικαιωμάτων</t>
  </si>
  <si>
    <t>Λοιπά μισθώματα</t>
  </si>
  <si>
    <t>Επιδοτήσεις</t>
  </si>
  <si>
    <t>Επιδοτήσεις προϊόντων και υπηρεσιών</t>
  </si>
  <si>
    <t>Λοιπές επιδοτήσεις προϊόντων και υπηρεσιών</t>
  </si>
  <si>
    <t>Επιδοτήσεις στην παραγωγή</t>
  </si>
  <si>
    <t>Επιδοτήσεις για απασχόληση εργαζομένων</t>
  </si>
  <si>
    <t>Λοιπές επιδοτήσεις στην παραγωγή</t>
  </si>
  <si>
    <t>Τόκοι</t>
  </si>
  <si>
    <t>Τόκοι βραχυπρόθεσμων τίτλων</t>
  </si>
  <si>
    <t>Τόκοι μακροπρόθεσμων τίτλων</t>
  </si>
  <si>
    <t>Τόκοι μακροπρόθεσμων τίτλων εξωτερικού</t>
  </si>
  <si>
    <t>Τόκοι βραχυπρόθεσμων δανείων</t>
  </si>
  <si>
    <t>Τόκοι μακροπρόθεσμων δανείων</t>
  </si>
  <si>
    <t xml:space="preserve">Λοιποί Τόκοι </t>
  </si>
  <si>
    <t>Τόκοι εμπορικών πιστώσεων</t>
  </si>
  <si>
    <t>Λοιπές Δαπάνες</t>
  </si>
  <si>
    <t>Φόροι</t>
  </si>
  <si>
    <t>Φόροι επί αγαθών και υπηρεσιών</t>
  </si>
  <si>
    <t>Φόροι και δασμοί επί εισαγωγών</t>
  </si>
  <si>
    <t>Τακτικοί φόροι επί ακίνητης περιουσίας</t>
  </si>
  <si>
    <t>Λοιποί φόροι επί  παραγωγής</t>
  </si>
  <si>
    <t>Φόρος εισοδήματος</t>
  </si>
  <si>
    <t>Φόροι κεφαλαίου</t>
  </si>
  <si>
    <t>Λοιποί τρέχοντες φόροι</t>
  </si>
  <si>
    <t>Διανομές κερδών</t>
  </si>
  <si>
    <t xml:space="preserve">Διανεμόμενο εισόδημα εταιριών </t>
  </si>
  <si>
    <t>Ενοίκια φυσικών πόρων</t>
  </si>
  <si>
    <t>Ενοίκια πόρων υπεδάφους</t>
  </si>
  <si>
    <t>Ενοίκια γης</t>
  </si>
  <si>
    <t>Ενοίκια λοιπών φυσικών πόρων</t>
  </si>
  <si>
    <t>Πρόστιμα</t>
  </si>
  <si>
    <t>Πρόστιμα από Ε.Ε.</t>
  </si>
  <si>
    <t>Φορολογικά πρόστιμα και προσαυξήσεις</t>
  </si>
  <si>
    <t>Πρόστιμα και προσαυξήσεις σε ασφαλιστικές εισφορές</t>
  </si>
  <si>
    <t>Λοιπά πρόστιμα</t>
  </si>
  <si>
    <t>Πιστώσεις υπό κατανομή</t>
  </si>
  <si>
    <t>Αποθεματικό</t>
  </si>
  <si>
    <t>Πιστώσεις υπό κατανομή για δαπάνες πλήρωσης θέσεων προσωπικού</t>
  </si>
  <si>
    <t xml:space="preserve">Πιστώσεις υπό κατανομή για λοιπές δαπάνες αποδοχών </t>
  </si>
  <si>
    <t>Πιστώσεις υπό κατανομή για μεταβιβάσεις σε εκτέλεση κοινοτικών και λοιπών προγραμμάτων</t>
  </si>
  <si>
    <t>Λοιπές πιστώσεις υπό κατανομή</t>
  </si>
  <si>
    <t>Ενσώματα πάγια, άυλα πάγια και αποθέματα</t>
  </si>
  <si>
    <t>Πάγια περιουσιακά στοιχεία</t>
  </si>
  <si>
    <t xml:space="preserve">Κτίρια και συναφείς υποδομές </t>
  </si>
  <si>
    <t>Βελτιώσεις γης</t>
  </si>
  <si>
    <t>Κατοικίες</t>
  </si>
  <si>
    <t xml:space="preserve">Λοιπά κτίρια  </t>
  </si>
  <si>
    <t xml:space="preserve">Υποδομές μεταφορών </t>
  </si>
  <si>
    <t xml:space="preserve">Λοιπές υποδομές  </t>
  </si>
  <si>
    <t>Μηχανήματα και εξοπλισμός</t>
  </si>
  <si>
    <t>Μηχανήματα και εργαλεία</t>
  </si>
  <si>
    <t xml:space="preserve">Μεταφορικά μέσα </t>
  </si>
  <si>
    <t>Εξοπλισμός πληροφορικής και τηλεπικοινωνιών</t>
  </si>
  <si>
    <t>Έπιπλα</t>
  </si>
  <si>
    <t xml:space="preserve">Λοιπά μηχανήματα και εξοπλισμός </t>
  </si>
  <si>
    <t>Οπλικά συστήματα</t>
  </si>
  <si>
    <t>Προϊόντα πνευματικής ιδιοκτησίας</t>
  </si>
  <si>
    <t>Έρευνα και ανάπτυξη</t>
  </si>
  <si>
    <t>Έρευνες ορυκτών πόρων</t>
  </si>
  <si>
    <t>Λογισμικό υπολογιστών και βάσεις δεδομένων</t>
  </si>
  <si>
    <t>Λοιπά προϊόντα πνευματικής ιδιοκτησίας</t>
  </si>
  <si>
    <t>Μη παραγόμενα περιουσιακά στοιχεία</t>
  </si>
  <si>
    <t>Γη</t>
  </si>
  <si>
    <t>Ορυκτά και ενεργειακά αποθέματα</t>
  </si>
  <si>
    <t xml:space="preserve">Μη καλλιεργούμενοι βιολογικοί πόροι </t>
  </si>
  <si>
    <t>Υδάτινοι πόροι</t>
  </si>
  <si>
    <t>Ηλεκτρομαγνητικό φάσμα (ραδιοφάσμα)</t>
  </si>
  <si>
    <t>Λοιποί φυσικοί πόροι</t>
  </si>
  <si>
    <t>Μη παραγόμενα άυλα περιουσιακά στοιχεία</t>
  </si>
  <si>
    <t>Λοιπά πάγια περιουσιακά στοιχεία</t>
  </si>
  <si>
    <t xml:space="preserve">Καλλιεργούμενοι βιολογικοί πόροι </t>
  </si>
  <si>
    <t xml:space="preserve">Πάγια υπό κατασκευή </t>
  </si>
  <si>
    <t xml:space="preserve">Ενσώματα πάγια υπό κατασκευή </t>
  </si>
  <si>
    <t xml:space="preserve">Άυλα πάγια υπό κατασκευή </t>
  </si>
  <si>
    <t>Αποθέματα</t>
  </si>
  <si>
    <t>Εμπορεύματα</t>
  </si>
  <si>
    <t>Προϊόντα</t>
  </si>
  <si>
    <t>Παραγωγή σε εξέλιξη</t>
  </si>
  <si>
    <t xml:space="preserve">Υλικά και εφόδια </t>
  </si>
  <si>
    <t>Καύσιμα</t>
  </si>
  <si>
    <t>Φαρμακευτικά υλικά και υγειονομικά αναλώσιμα</t>
  </si>
  <si>
    <t>Αποθέματα στρατιωτικού εξοπλισμού</t>
  </si>
  <si>
    <t>Τιμαλφή</t>
  </si>
  <si>
    <t>Πολύτιμα μέταλλα και πολύτιμοι λίθοι</t>
  </si>
  <si>
    <t>Αντίκες και λοιπά αντικείμενα τέχνης</t>
  </si>
  <si>
    <t xml:space="preserve">Αντίκες </t>
  </si>
  <si>
    <t>Έργα τέχνης</t>
  </si>
  <si>
    <t>Λοιπά τιμαλφή</t>
  </si>
  <si>
    <t>Χρηματοοικονομικά περιουσιακά στοιχεία</t>
  </si>
  <si>
    <t>Βραχυπρόθεσμα Δάνεια</t>
  </si>
  <si>
    <t>Βραχυπρόθεσμα δάνεια προς το Ελληνικό Δημόσιο</t>
  </si>
  <si>
    <t>Βραχυπρόθεσμα δάνεια προς ΝΠΙΔ</t>
  </si>
  <si>
    <t>Βραχυπρόθεσμα δάνεια προς ΟΤΑ</t>
  </si>
  <si>
    <t>Βραχυπρόθεσμα δάνεια προς ΟΚΑ</t>
  </si>
  <si>
    <t>Λοιπά Βραχυπρόθεσμα δάνεια</t>
  </si>
  <si>
    <t>Μακροπρόθεσμα Δάνεια</t>
  </si>
  <si>
    <t>Μακροπρόθεσμα δάνεια προς το Ελληνικό Δημόσιο</t>
  </si>
  <si>
    <t>Μακροπρόθεσμα δάνεια προς ΝΠΙΔ</t>
  </si>
  <si>
    <t>Μακροπρόθεσμα δάνεια προς ΝΠΔΔ</t>
  </si>
  <si>
    <t>Μακροπρόθεσμα δάνεια προς ΟΤΑ</t>
  </si>
  <si>
    <t>Μακροπρόθεσμα δάνεια προς ΟΚΑ</t>
  </si>
  <si>
    <t xml:space="preserve">Εισηγμένες μετοχές </t>
  </si>
  <si>
    <t xml:space="preserve">Εισηγμένες μετοχές συγγενών </t>
  </si>
  <si>
    <t xml:space="preserve">Λοιπές εισηγμένες μετοχές </t>
  </si>
  <si>
    <t xml:space="preserve">Μη εισηγμένες μετοχές </t>
  </si>
  <si>
    <t xml:space="preserve">Μη εισηγμένες μετοχές συγγενών </t>
  </si>
  <si>
    <t>Λοιποί συμμετοχικοί τίτλοι</t>
  </si>
  <si>
    <t xml:space="preserve">Λοιποί συμμετοχικοί τίτλοι θυγατρικών </t>
  </si>
  <si>
    <t xml:space="preserve">Λοιποί συμμετοχικοί τίτλοι συγγενών </t>
  </si>
  <si>
    <t>Λοιποί συμμετοχικοί τίτλοι κοινοπραξιών</t>
  </si>
  <si>
    <t xml:space="preserve">Τίτλοι επενδυτικών κεφαλαίων </t>
  </si>
  <si>
    <t xml:space="preserve">Βραχυπρόθεσμοι χρεωστικοί τίτλοι </t>
  </si>
  <si>
    <t xml:space="preserve">Βραχυπρόθεσμοι τίτλοι εσωτερικού </t>
  </si>
  <si>
    <t xml:space="preserve">Βραχυπρόθεσμοι τίτλοι εξωτερικού </t>
  </si>
  <si>
    <t>Μακροπρόθεσμοι χρεωστικοί τίτλοι</t>
  </si>
  <si>
    <t>Μακροπρόθεσμοι τίτλοι εσωτερικού</t>
  </si>
  <si>
    <t>Μακροπρόθεσμοι τίτλοι εξωτερικού</t>
  </si>
  <si>
    <t>Βραχυπρόθεσμα δάνεια</t>
  </si>
  <si>
    <t>Βραχυπρόθεσμα δάνεια εσωτερικού</t>
  </si>
  <si>
    <t>Βραχυπρόθεσμα δάνεια εξωτερικού</t>
  </si>
  <si>
    <t>Μακροπρόθεσμα δάνεια</t>
  </si>
  <si>
    <t>Μακροπρόθεσμα δάνεια εσωτερικού</t>
  </si>
  <si>
    <t>Μακροπρόθεσμα δάνεια εξωτερικού</t>
  </si>
  <si>
    <t>Συμβάσεις ανταλλαγής</t>
  </si>
  <si>
    <t>Προθεσμιακά συμβόλαια</t>
  </si>
  <si>
    <t>Δικαιώματα προαίρεσης</t>
  </si>
  <si>
    <t>5183Μ, 9917Μ</t>
  </si>
  <si>
    <t>0869, 9851Μ, 5142, 9915Μ</t>
  </si>
  <si>
    <t>0263, 5194</t>
  </si>
  <si>
    <t>8211Μ, 8311Μ</t>
  </si>
  <si>
    <t>8211Μ, 8311Μ, 8219Μ, 8319Μ</t>
  </si>
  <si>
    <t>8293Μ, 8393Μ</t>
  </si>
  <si>
    <t xml:space="preserve"> 8299Μ, 8399Μ</t>
  </si>
  <si>
    <t>8298, 8398</t>
  </si>
  <si>
    <t>2821M</t>
  </si>
  <si>
    <t>2811Μ, 2813Μ</t>
  </si>
  <si>
    <t>2812Μ, 2814Μ</t>
  </si>
  <si>
    <t>2325Μ, 2319Μ</t>
  </si>
  <si>
    <t>2227, 2226</t>
  </si>
  <si>
    <t>2229, 2299Μ, 2225, 2831</t>
  </si>
  <si>
    <t>2271, 2272, 2273, 2274, 2275, 2276, 2277, 2278, 2279, 2281, 2294, 2295, 2434, 2299Μ</t>
  </si>
  <si>
    <t>2131, 9213Μ, 2109Μ</t>
  </si>
  <si>
    <t>9223, 9224Μ</t>
  </si>
  <si>
    <t>2367, 2364</t>
  </si>
  <si>
    <t>9257, 9251, 9256</t>
  </si>
  <si>
    <t>2815, 2327Μ, 9237Μ</t>
  </si>
  <si>
    <t>2821Μ</t>
  </si>
  <si>
    <t>2899, 2819, 2841, 2842, 2843, 2845, 2846, 2847, 2848, 2849, 2851, 2859, 2891, 2892</t>
  </si>
  <si>
    <t xml:space="preserve"> 2899, 2819, 2841, 2842,2843, 2845, 2846, 2847, 2848, 2849, 2851, 2859, 2891, 2892</t>
  </si>
  <si>
    <t>2422, 2428</t>
  </si>
  <si>
    <t>2442, 2522, 2533</t>
  </si>
  <si>
    <t>2449, 2529, 2532</t>
  </si>
  <si>
    <t>2419Μ</t>
  </si>
  <si>
    <t>2219Μ</t>
  </si>
  <si>
    <t>2548, 2555</t>
  </si>
  <si>
    <t>2584Μ</t>
  </si>
  <si>
    <t>2419Μ, 2413, 2519, 2219Μ</t>
  </si>
  <si>
    <t>2319M, 2549, 2321, 2322, 2558</t>
  </si>
  <si>
    <t>2319Μ, 2549, 2321, 2322, 2558</t>
  </si>
  <si>
    <t>2111Μ, 9213Μ, 2109Μ</t>
  </si>
  <si>
    <t>2111Μ, 9213Μ</t>
  </si>
  <si>
    <t>2112, 9211</t>
  </si>
  <si>
    <t>2741Μ</t>
  </si>
  <si>
    <t>2744Μ</t>
  </si>
  <si>
    <t>2749Μ</t>
  </si>
  <si>
    <t>2489Μ, 5199, 5195, 2739Μ, 2599Μ</t>
  </si>
  <si>
    <t>2621, 9262Μ</t>
  </si>
  <si>
    <t>2622, 9262Μ</t>
  </si>
  <si>
    <t>2423, 9262Μ</t>
  </si>
  <si>
    <t>2629, 9262Μ</t>
  </si>
  <si>
    <t xml:space="preserve">8227Μ, 8327Μ, 8247Μ, 8347Μ, 8257Μ, 8357Μ, 8277Μ, 8377Μ, 8285Μ, 8385Μ </t>
  </si>
  <si>
    <t>8285Μ, 8385Μ</t>
  </si>
  <si>
    <t>8227Μ, 8327Μ,8285Μ, 8385Μ</t>
  </si>
  <si>
    <t>8297Μ, 8397Μ</t>
  </si>
  <si>
    <t xml:space="preserve">8227Μ, 8327Μ, 8285Μ, 8385Μ </t>
  </si>
  <si>
    <t>8227Μ, 8327Μ, 8285Μ, 8385Μ</t>
  </si>
  <si>
    <t>8227Μ, 8327Μ, 8247Μ, 8347Μ, 8257Μ, 8357Μ , 8277Μ, 8377Μ, 8285Μ, 8385Μ</t>
  </si>
  <si>
    <t>8227Μ, 8327Μ, 8247Μ, 8347Μ, 8257Μ, 8357Μ, 8277Μ, 8377Μ, 8285Μ, 8385Μ</t>
  </si>
  <si>
    <t>2811Μ, 2327Μ, 9237Μ, 2813Μ</t>
  </si>
  <si>
    <t xml:space="preserve">2812Μ, 2814M </t>
  </si>
  <si>
    <t>9222, 9224Μ, 9225Μ</t>
  </si>
  <si>
    <t>ΚΑΕ CHECK 
Τακτικού Π/Υ</t>
  </si>
  <si>
    <t>Παλιός Κωδικός 
Τακτικού Π/Υ</t>
  </si>
  <si>
    <t>Παλιός Κωδικός ΠΔΕ 
CHECK</t>
  </si>
  <si>
    <t>νέος 
1ος</t>
  </si>
  <si>
    <t>νέος 
2ος</t>
  </si>
  <si>
    <t>νέος 
3ος</t>
  </si>
  <si>
    <t>νέος 
4ος</t>
  </si>
  <si>
    <t>νέος 
5ος</t>
  </si>
  <si>
    <t>Τελικός 
Βαθμός</t>
  </si>
  <si>
    <t xml:space="preserve">0611Μ, 0612Μ, 0613Μ, 0618Μ, 0621Μ, 0622Μ, 0661Μ, 0662Μ, 0671Μ, 0672Μ </t>
  </si>
  <si>
    <t>0611Μ, 0612Μ, 0613Μ, 0618Μ, 0621Μ, 0622Μ, 0661Μ, 0662Μ, 0671Μ, 0672Μ</t>
  </si>
  <si>
    <t>0548</t>
  </si>
  <si>
    <t>2712</t>
  </si>
  <si>
    <t>2722</t>
  </si>
  <si>
    <t>2723</t>
  </si>
  <si>
    <t>2724</t>
  </si>
  <si>
    <r>
      <t xml:space="preserve">Επιδόματα σε άτομα με βαριά νοητική </t>
    </r>
    <r>
      <rPr>
        <sz val="11"/>
        <color indexed="56"/>
        <rFont val="Calibri"/>
        <family val="2"/>
      </rPr>
      <t>υστέρηση</t>
    </r>
  </si>
  <si>
    <t>2725</t>
  </si>
  <si>
    <t>2713Μ</t>
  </si>
  <si>
    <t>Λοιπά προνοιακά επιδόματα υγείας σε χρήμα</t>
  </si>
  <si>
    <t>2764</t>
  </si>
  <si>
    <t>2731</t>
  </si>
  <si>
    <t>2751, 2752</t>
  </si>
  <si>
    <t>2761</t>
  </si>
  <si>
    <t>2763</t>
  </si>
  <si>
    <t>Συνεισφορά του Ελληνικού Δημοσίου για την προστασία της κύριας κατοικίας</t>
  </si>
  <si>
    <t>2741Μ, 2744Μ, 2749Μ</t>
  </si>
  <si>
    <t>Εφάπαξ παροχές πληρωτέες από τον εργοδότη λόγω συνταξιοδότησης</t>
  </si>
  <si>
    <t>2316Μ</t>
  </si>
  <si>
    <t xml:space="preserve"> 2316Μ</t>
  </si>
  <si>
    <t>8267Μ, 8367Μ, 8237Μ, 8285Μ, 8385Μ</t>
  </si>
  <si>
    <t xml:space="preserve">8267Μ, 8367Μ, 8237Μ, 8285Μ, 8385Μ </t>
  </si>
  <si>
    <t>2757, 2739Μ</t>
  </si>
  <si>
    <t>2799Μ</t>
  </si>
  <si>
    <t>0617, 0623Μ</t>
  </si>
  <si>
    <t>0619, 0623Μ</t>
  </si>
  <si>
    <t>Παροχές πρόνοιας ειδικού χαρακτήρα</t>
  </si>
  <si>
    <t xml:space="preserve">0611Μ, 0612Μ, 0613Μ, 0614Μ, 0616Μ, 0618Μ, 0621Μ, 0622Μ, 0661Μ, 0662Μ, 0671Μ, 0672Μ </t>
  </si>
  <si>
    <t>0614Μ, 0615, 0616Μ, 0623Μ</t>
  </si>
  <si>
    <t>2733, 9273Μ</t>
  </si>
  <si>
    <t>2738, 9273Μ</t>
  </si>
  <si>
    <t xml:space="preserve">2711, 2714, 2715, 2719, 9276Μ </t>
  </si>
  <si>
    <t>0681Μ, 2721, 2726, 2727, 2728, 2729, 2734, 2735, 2736, 2739Μ, 2753, 2755, 2756, 2759, 2792, 2799Μ, 9276Μ</t>
  </si>
  <si>
    <t>0541, 9541Μ</t>
  </si>
  <si>
    <t>0542, 9541Μ</t>
  </si>
  <si>
    <t>0543, 9541Μ</t>
  </si>
  <si>
    <t>0544, 9541Μ</t>
  </si>
  <si>
    <t>0545, 0546, 0547, 0549, 9541Μ</t>
  </si>
  <si>
    <t>2758, 2762</t>
  </si>
  <si>
    <t>9541Μ</t>
  </si>
  <si>
    <t>0559Μ, 9549Μ</t>
  </si>
  <si>
    <t>0559Μ, 9276Μ, 9549Μ</t>
  </si>
  <si>
    <t>0718, 0821, 9721</t>
  </si>
  <si>
    <t>Αγορές λοιπών κτιρίων</t>
  </si>
  <si>
    <t>8261, 8361</t>
  </si>
  <si>
    <t>8271, 8371, 8279, 8379</t>
  </si>
  <si>
    <t>8241Μ, 8341Μ</t>
  </si>
  <si>
    <t>Αγορές λοιπών προϊόντων πνευματικής ιδιοκτησίας</t>
  </si>
  <si>
    <t>Έξοδα λοιπών υποδομών</t>
  </si>
  <si>
    <t>Έξοδα δημόσιων μνημείων</t>
  </si>
  <si>
    <t>Έξοδα οδικών αξόνων</t>
  </si>
  <si>
    <t>Έξοδα λιμενικών και ναυτικών εγκαταστάσεων</t>
  </si>
  <si>
    <t>Έξοδα αεροπορικών εγκαταστάσεων</t>
  </si>
  <si>
    <t>Έξοδα σιδηροδρομικών εγκαταστάσεων</t>
  </si>
  <si>
    <t>Έξοδα λοιπών υποδομών μεταφορών</t>
  </si>
  <si>
    <t xml:space="preserve"> 8299Μ, 8399Μ, 8199, 8292, 8296</t>
  </si>
  <si>
    <t>8212Μ, 8312Μ</t>
  </si>
  <si>
    <t>8213Μ, 8313Μ, 8214Μ, 8219Μ, 8314Μ, 8319Μ</t>
  </si>
  <si>
    <t>8231, 8331</t>
  </si>
  <si>
    <t>8233, 8333, 8234, 8334</t>
  </si>
  <si>
    <t>8235, 8335, 8236, 8336</t>
  </si>
  <si>
    <t>1723Μ</t>
  </si>
  <si>
    <t>1919Μ</t>
  </si>
  <si>
    <t>1723Μ, 9175</t>
  </si>
  <si>
    <t>1924, 9176</t>
  </si>
  <si>
    <t>1631Μ, 9162Μ</t>
  </si>
  <si>
    <t>1739, 9172</t>
  </si>
  <si>
    <t xml:space="preserve">3279Μ, 3289Μ, 3299Μ  </t>
  </si>
  <si>
    <t xml:space="preserve">Χρεωστικοί τίτλοι </t>
  </si>
  <si>
    <t>Βραχυπρόθεσμοι τίτλοι έκδοσης Ελληνικού Δημοσίου</t>
  </si>
  <si>
    <t>Λοιποί βραχυπρόθεσμοι χρεωστικοί τίτλοι</t>
  </si>
  <si>
    <t>Μακροπρόθεσμοι τίτλοι έκδοσης Ελληνικού Δημοσίου</t>
  </si>
  <si>
    <t>Μακροπρόθεσμοι τίτλοι έκδοσης Δημόσιων Επιχειρήσεων</t>
  </si>
  <si>
    <t>Λοιποί Μακροπρόθεσμοι τίτλοι</t>
  </si>
  <si>
    <t>0828</t>
  </si>
  <si>
    <t>2559, 2553, 2569, 2339Μ, 0691, 2353</t>
  </si>
  <si>
    <t>Επιχορηγήσεις σε Οργανισμούς Κοινωνικής Ασφάλισης (Ο.Κ.Α.) για παροχές έκτακτου χαρακτήρα</t>
  </si>
  <si>
    <t>2368, 2381</t>
  </si>
  <si>
    <t>Κάλυψη παροχής υπηρεσιών κοινής ωφέλειας (ΥΚΩ) στον τομέα της ηλεκτρικής ενέργειας</t>
  </si>
  <si>
    <t>Επιχορήγηση σε Οργανισμούς Κοινωνικής Ασφάλισης (Ο.Κ.Α.) για αμοιβές προσωπικού</t>
  </si>
  <si>
    <t>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t>
  </si>
  <si>
    <t>3249, 3259, 3253, 3241, 3245, 3251, 3252, 3256</t>
  </si>
  <si>
    <t>2471, 3246</t>
  </si>
  <si>
    <t>3279Μ, 3289Μ, 3299Μ, 3231, 3239, 3244, 3271, 3272, 3276, 3277, 3278, 3283, 3295</t>
  </si>
  <si>
    <t>Αποδόσεις στην Κεντρική Διοίκηση</t>
  </si>
  <si>
    <t>Απόδοση ποσοστού 35% των εσόδων από τα παράβολα πολιτογράφησης του άρθρου 28 του ν.3838/2010</t>
  </si>
  <si>
    <t>0719, 0711, 0713, 9711</t>
  </si>
  <si>
    <t>Αγορές οπλικών συστημάτων από λοιπά προγράμματα εξοπλισμού</t>
  </si>
  <si>
    <t>Αγορές οπλικών συστημάτων από ειδικά προγράμματα εξοπλισμού</t>
  </si>
  <si>
    <t>6912, 6913</t>
  </si>
  <si>
    <t>1972, 9199</t>
  </si>
  <si>
    <t>1971, 1973</t>
  </si>
  <si>
    <t>7291M, 7241M</t>
  </si>
  <si>
    <t>7243M</t>
  </si>
  <si>
    <t>5183Μ, 7243M, 9917Μ, 1913</t>
  </si>
  <si>
    <t>1919Μ, 7243M, 7212M, 7219M</t>
  </si>
  <si>
    <t>Αγορές λοιπών οπλικών συστημάτων</t>
  </si>
  <si>
    <t>7212Μ, 7219Μ, 7241Μ, 7291Μ</t>
  </si>
  <si>
    <t>6712Μ</t>
  </si>
  <si>
    <t>6711Μ</t>
  </si>
  <si>
    <t>6715Μ</t>
  </si>
  <si>
    <t>6713Μ</t>
  </si>
  <si>
    <t>6719Μ</t>
  </si>
  <si>
    <t>Λοιπά Μακροπρόθεσμα δάνεια</t>
  </si>
  <si>
    <t xml:space="preserve"> Συμμετοχικοί τίτλοι και μερίδια επενδυτικών κεφαλαίων </t>
  </si>
  <si>
    <t>Επιστροφές μετοχικού κεφαλαίου εταιρειών εισηγμένων στο Χρηματιστήριο</t>
  </si>
  <si>
    <t>Επιστροφές μετοχικού κεφαλαίου εταιρειών μη εισηγμένων στο Χρηματιστήριο</t>
  </si>
  <si>
    <t>Έξοδα από επιστροφή συμμετοχών της χώρας στο κεφάλαιο Διεθνών Οργανισμών</t>
  </si>
  <si>
    <t>7315</t>
  </si>
  <si>
    <t xml:space="preserve">Υποχρεώσεις από Νόμισμα και καταθέσεις </t>
  </si>
  <si>
    <t>Χρεωστικοί τίτλοι (υποχρεώσεις)</t>
  </si>
  <si>
    <t xml:space="preserve">Δάνεια </t>
  </si>
  <si>
    <t>6251, 6215Μ</t>
  </si>
  <si>
    <t xml:space="preserve">Χρηματοοικονομικά παράγωγα </t>
  </si>
  <si>
    <t>1912, 7243M</t>
  </si>
  <si>
    <t>1911, 9191, 1909, 7211</t>
  </si>
  <si>
    <t>Αποδόσεις δασμών που βεβαιώθηκαν με βάση το κοινό εξωτερικό δασμολόγιο</t>
  </si>
  <si>
    <t>Αποδόσεις εισφορών ζάχαρης και ισογλυκόζης που βεβαιώθηκαν</t>
  </si>
  <si>
    <t>Ειδικά αποθεματικά</t>
  </si>
  <si>
    <t>0913, 5511, 5512, 5513,  5514, 5515, 5516, 5517, 5518, 5519, 5521,5522, 5523, 5524, 5525, 5526, 5527, 5528, 5529, 5531</t>
  </si>
  <si>
    <t>Πιστώσεις για λοιπές επιχορηγήσεις από προγράμματα ΕΕ</t>
  </si>
  <si>
    <t>Πιστώσεις για δαπάνες εφαρμογής δράσεων προγραμμάτων</t>
  </si>
  <si>
    <t xml:space="preserve">Πιστώσεις για κάθε είδους δαπάνες για την ενίσχυση της διακίνησης του τύπου </t>
  </si>
  <si>
    <t>Πιστώσεις για δαπάνες εκλογών πλην οδοιπορικών και εκλογικής αποζημίωσης</t>
  </si>
  <si>
    <t>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t>
  </si>
  <si>
    <t>Πιστώσεις για δαπάνες εφαρμογής Ολοκληρωμένου Συστήματος Διαχείρισης και Ελέγχου (Ο.Σ.Δ.Ε.)</t>
  </si>
  <si>
    <t>Πιστώσεις για δαπάνες οργάνωσης και λειτουργίας του συστήματος πιστοποίησης επαρκούς γνώσης της ελληνικής γλώσσας</t>
  </si>
  <si>
    <t>Πιστώσεις για δαπάνες καταργηθέντων με το ν. 3697/2008 ειδικών λογαριασμών</t>
  </si>
  <si>
    <t>Πιστώσεις για δαπάνες προγραμμάτων χρηματοδοτούμενων από το  Ευρωπαϊκό Γεωργικό Ταμείο Αγροτικής Ανάπτυξης (Ε.Γ.Τ.Α.Α.) (εθνική συμμετοχή)</t>
  </si>
  <si>
    <t>Πιστώσεις για λοιπές γεωργικές δαπάνες (εθνική και κοινοτική συμμετοχή)</t>
  </si>
  <si>
    <t>Πιστώσεις για δαπάνες περιφερειακής ανάπτυξης (εθνική και κοινοτική συμμετοχή)</t>
  </si>
  <si>
    <t>Πιστώσεις για δαπάνες περιφερειακής ανάπτυξης (εθνική συμμετοχή)</t>
  </si>
  <si>
    <t>Πιστώσεις για κάθε είδους δαπάνες που προκαλούνται εκ της λειτουργίας του λογαριασμού με αριθμό Νο 234311/9 στην Τράπεζα της Ελλάδας</t>
  </si>
  <si>
    <t>5323, 9931Μ</t>
  </si>
  <si>
    <t>5329, 9931Μ</t>
  </si>
  <si>
    <t>5423, 9941Μ</t>
  </si>
  <si>
    <t>5392, 9931Μ</t>
  </si>
  <si>
    <t>5213, 9924Μ</t>
  </si>
  <si>
    <t>5214, 9924Μ</t>
  </si>
  <si>
    <t>5215Μ, 9928Μ, 9924Μ</t>
  </si>
  <si>
    <t>2365, 2315, 5215Μ, 9928Μ, 9924Μ</t>
  </si>
  <si>
    <t>2366, 2357, 2358, 2363, 2351, 2352, 2361, 2355, 2356, 2354, 5215Μ, 9928Μ, 9924Μ</t>
  </si>
  <si>
    <t>5216, 9924Μ</t>
  </si>
  <si>
    <t>5217, 9924Μ</t>
  </si>
  <si>
    <t>Λοιπές δαπάνες παροχής επισιτιστικής βοήθειας και εν γένει βοήθειας σε ξένα κράτη</t>
  </si>
  <si>
    <t>5132, 5133, 9914Μ</t>
  </si>
  <si>
    <t>5131, 9914Μ</t>
  </si>
  <si>
    <t>5134, 9914Μ</t>
  </si>
  <si>
    <t>Πιστώσεις για δαπάνες έκδοσης νέου τύπου δελτίου ταυτότητος</t>
  </si>
  <si>
    <t>Πιστώσεις για λοιπές δαπάνες κοινωνικής ασφάλισης και κοινωνικής προστασίας</t>
  </si>
  <si>
    <t>Πιστώσεις για λοιπές δαπάνες κοινωνικής ασφάλισης</t>
  </si>
  <si>
    <t>Πιστώσεις για λοιπές δαπάνες κοινωνικής προστασίας</t>
  </si>
  <si>
    <t>Έξοδα μετακίνησης από/στο εξωτερικό όσων υπηρετούν σε ελληνικές υπηρεσίες του εξωτερικού</t>
  </si>
  <si>
    <t>Έξοδα μετακίνησης από/στο εξωτερικό</t>
  </si>
  <si>
    <t>Πιστώσεις για δαπάνες γεωργικών στατιστικών</t>
  </si>
  <si>
    <t>5311, 9932, 5411, 9941Μ</t>
  </si>
  <si>
    <t>Λοιπές πιστώσεις για μεταβιβάσεις σε εκτέλεση προγραμμάτων</t>
  </si>
  <si>
    <t>6511</t>
  </si>
  <si>
    <t>6512</t>
  </si>
  <si>
    <t>Προμήθειες και έξοδα για τακτοποίηση συναλλαγματικών διαφορών</t>
  </si>
  <si>
    <t>6612, 6613, 6629</t>
  </si>
  <si>
    <t>Αμοιβές συμβούλων αποκρατικοποιήσεων (φυσικά πρόσωπα)</t>
  </si>
  <si>
    <t>Αμοιβές συμβούλων αποκρατικοποιήσεων (νομικά πρόσωπα)</t>
  </si>
  <si>
    <t>Λοιπά έξοδα πώλησης μετοχών και χρεογράφων</t>
  </si>
  <si>
    <t>5186Μ, 9911Μ</t>
  </si>
  <si>
    <t>1211, 3325, 9121M, 9912Μ</t>
  </si>
  <si>
    <t>0812Μ, 9811Μ</t>
  </si>
  <si>
    <t>2489Μ, 2599Μ, 2213, 2214, 2261, 2262, 2269, 2344, 2481, 2486, 2487, 2552, 2557, 2562, 2589, 2597, 2598, 2594</t>
  </si>
  <si>
    <t>3323Μ, 9912Μ</t>
  </si>
  <si>
    <t>3329Μ, 9912Μ</t>
  </si>
  <si>
    <t>Επιχορήγηση στον Οργανισμό Αστικών Συγκοινωνιών Αθηνών (Ο.Α.Σ.Α.) Α.Ε.  για την "Σταθερές Συγκοινωνίες (ΣΤΑ.ΣΥ.) Α.Ε."  για λειτουργικές δαπάνες γενικά</t>
  </si>
  <si>
    <t>Επιχορήγηση στον Οργανισμό Αστικών Συγκοινωνιών Αθηνών (Ο.Α.Σ.Α.) Α.Ε.  για την "Οδικές Συγκοινωνίες (Ο.ΣΥ.) Α.Ε."  για λειτουργικές δαπάνες γενικά</t>
  </si>
  <si>
    <t>1321, 1511M, 9131Μ</t>
  </si>
  <si>
    <t>1321, 1511M , 9131Μ</t>
  </si>
  <si>
    <t>1323, 1511M, 9131Μ</t>
  </si>
  <si>
    <t>1325, 1511M, 9131Μ</t>
  </si>
  <si>
    <t>1329, 1511M, 9131Μ</t>
  </si>
  <si>
    <t>Αγορές καυσίμων για λοιπούς σκοπούς (κατ' αποκοπή χορήγημα)</t>
  </si>
  <si>
    <t>0816M, 9811Μ</t>
  </si>
  <si>
    <t>0819Μ, 9811Μ</t>
  </si>
  <si>
    <t>5292Μ</t>
  </si>
  <si>
    <t>5326, 9931Μ</t>
  </si>
  <si>
    <t>5331, 9931Μ</t>
  </si>
  <si>
    <t>5348, 9931Μ</t>
  </si>
  <si>
    <t>5355, 9931Μ</t>
  </si>
  <si>
    <t>5357, 9931Μ</t>
  </si>
  <si>
    <t>5387, 9931Μ</t>
  </si>
  <si>
    <t>5391, 9931Μ</t>
  </si>
  <si>
    <t>5393, 9931Μ</t>
  </si>
  <si>
    <t>0714, 0709, 5412, 9941Μ</t>
  </si>
  <si>
    <t>5431, 9941Μ</t>
  </si>
  <si>
    <t>5341, 5441, 9931Μ, 9941Μ</t>
  </si>
  <si>
    <t>5381, 5481, 9931Μ, 9941Μ</t>
  </si>
  <si>
    <t>5382, 5482, 9931Μ, 9941Μ</t>
  </si>
  <si>
    <t>5383, 5483, 9931Μ, 9941Μ</t>
  </si>
  <si>
    <t>5384, 5484, 9931Μ, 9941Μ</t>
  </si>
  <si>
    <t>5385, 5485, 9931Μ, 9941Μ</t>
  </si>
  <si>
    <t>5386, 5486, 9931Μ, 9941Μ</t>
  </si>
  <si>
    <t>5386, 5486,9931Μ, 9941Μ</t>
  </si>
  <si>
    <t>5121, 9913Μ</t>
  </si>
  <si>
    <t>5124, 9913Μ</t>
  </si>
  <si>
    <t>5141, 9915Μ</t>
  </si>
  <si>
    <t>5143, 9915Μ</t>
  </si>
  <si>
    <t>5144, 9915Μ</t>
  </si>
  <si>
    <t>0871, 0873, 0878, 0879, 0899, 0893, 0894, 0895, 5146, 5162, 3323Μ, 3329Μ, 0809, 9871, 9873, 9891, 9915Μ, 9912Μ, 9916Μ</t>
  </si>
  <si>
    <t>5163, 9916Μ</t>
  </si>
  <si>
    <t>5164, 9916Μ</t>
  </si>
  <si>
    <t>5271, 9926Μ</t>
  </si>
  <si>
    <t>5272, 9926Μ</t>
  </si>
  <si>
    <t>5273, 9926Μ</t>
  </si>
  <si>
    <t>5274, 9926Μ</t>
  </si>
  <si>
    <t>5275, 9926Μ</t>
  </si>
  <si>
    <t>5276, 9926Μ</t>
  </si>
  <si>
    <t>5277, 9926Μ</t>
  </si>
  <si>
    <t>5278, 9926Μ</t>
  </si>
  <si>
    <t>5279, 9926Μ</t>
  </si>
  <si>
    <t>8251M, 8254M, 8351M, 8354M</t>
  </si>
  <si>
    <t>8241Μ, 8341Μ, 8251M, 8254M, 8351M, 8354M</t>
  </si>
  <si>
    <t>Επιχορήγηση σε Δημοτικά Περιφερειακά Θέατρα (ΔΗ.ΠΕ.ΘΕ.) για λειτουργικές δαπάνες γενικά</t>
  </si>
  <si>
    <t>5389, 5489, 9931Μ, 9941Μ</t>
  </si>
  <si>
    <t>Πιστώσεις για δαπάνες της Ελληνικής Αντιπροσωπείας στον Οργανισμό Ηνωμένων Εθνών (Ο.Η.Ε.)</t>
  </si>
  <si>
    <t>5295, 9919Μ</t>
  </si>
  <si>
    <t>5184, 9919Μ</t>
  </si>
  <si>
    <t>0816Μ, 9811Μ</t>
  </si>
  <si>
    <t>0812Μ, 0819Μ, 9811Μ</t>
  </si>
  <si>
    <t>5243, 5246, 9927Μ</t>
  </si>
  <si>
    <t>5257, 9919Μ</t>
  </si>
  <si>
    <t>5296, 9919Μ</t>
  </si>
  <si>
    <t>5297, 9919Μ</t>
  </si>
  <si>
    <t>5256, 9919Μ</t>
  </si>
  <si>
    <t>5261, 9923</t>
  </si>
  <si>
    <t>3213, 3216, 3217</t>
  </si>
  <si>
    <t xml:space="preserve">2222, 3211, 3218, 3219, 6813  </t>
  </si>
  <si>
    <t>3222, 3223, 3225, 3228, 3229</t>
  </si>
  <si>
    <t>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t>
  </si>
  <si>
    <t>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t>
  </si>
  <si>
    <t>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t>
  </si>
  <si>
    <t>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t>
  </si>
  <si>
    <t>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t>
  </si>
  <si>
    <t>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t>
  </si>
  <si>
    <t>Λοιπές αποδόσεις στους Ο.Τ.Α. α΄ βαθμού (Δήμους)</t>
  </si>
  <si>
    <t>Λοιπές αποδόσεις στους Ο.Τ.Α β΄ βαθμού (Περιφέρειες)</t>
  </si>
  <si>
    <t>Βιομηχανικά μηχανήματα και εργαλεία</t>
  </si>
  <si>
    <t>Αγορές βιομηχανικών μηχανημάτων και εργαλείων</t>
  </si>
  <si>
    <t>Συσκευές θέρμανσης και κλιματισμού</t>
  </si>
  <si>
    <t>Λοιπά μηχανήματα και εργαλεία</t>
  </si>
  <si>
    <t>Οδικά μέσα</t>
  </si>
  <si>
    <t>1729, 1925</t>
  </si>
  <si>
    <t>2</t>
  </si>
  <si>
    <t>23</t>
  </si>
  <si>
    <t>231</t>
  </si>
  <si>
    <t>23109</t>
  </si>
  <si>
    <t>2310901</t>
  </si>
  <si>
    <t xml:space="preserve">Επιχορηγήσεις ειδικού σκοπού σε νοσοκομεία </t>
  </si>
  <si>
    <t>Αποζημίωση για υπερωριακή απασχόληση ενιαίου μισθολογίου πλην εκπαιδευτικών (μόνιμοι &amp; Ι.Δ.Α.Χ.)</t>
  </si>
  <si>
    <t>Μισθώματα επίταξης και λοιπά έξοδα επίταξης</t>
  </si>
  <si>
    <t>Δαπάνες χρηματοδοτικής μίσθωσης γης (πλην επίταξης)</t>
  </si>
  <si>
    <t>Λοιπές μισθώσεις και αποζημιώσεις λόγω χρήσης γης (πλην επίταξης)</t>
  </si>
  <si>
    <t>Μεταβιβάσεις σε θύματα πολέμου</t>
  </si>
  <si>
    <t>Μεταβιβάσεις σε αγωνιστές εθνικής αντίστασης</t>
  </si>
  <si>
    <t>Μεταβιβάσεις τιμητικού χαρακτήρα</t>
  </si>
  <si>
    <t>Αποζημιώσεις για την καταβολή αποδοχών, επιδομάτων και συναφών δαπανών σε εκτέλεση δικαστικών αποφάσεων ή συμβιβαστικών πράξεων</t>
  </si>
  <si>
    <t>2311, 2325Μ, 2323, 2317, 2326</t>
  </si>
  <si>
    <t xml:space="preserve">Επιχορηγήσεις ειδικού σκοπού στις Υ.ΠΕ.-Π.Ε.Δ.Υ. </t>
  </si>
  <si>
    <t>Επιχορήγηση στις Υ.ΠΕ.-Π.Ε.Δ.Υ. για αποζημιώσεις που απορρέουν από εκτέλεση δικαστικών αποφάσεων για πάσης φύσεως αποδοχές</t>
  </si>
  <si>
    <t>Επιχορήγηση στο Εθνικό Κέντρο Άμεσης Βοήθειας (Ε.Κ.Α.Β.) για αποζημιώσεις που απορρέουν από εκτέλεση δικαστικών αποφάσεων για πάσης φύσεως αποδοχές</t>
  </si>
  <si>
    <t>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t>
  </si>
  <si>
    <t>Χρηματοδότηση υλοποίησης προγράμματος "Βοήθεια στο Σπίτι" μέσω της Ελληνικής Εταιρείας Τοπικής Ανάπτυξης και Αυτοδιοίκησης (Ε.Ε.Τ.Α.Α.)</t>
  </si>
  <si>
    <t>0288Μ, 2328Μ</t>
  </si>
  <si>
    <t>Αποδοχές σε είδος αιρετών και οργάνων διοίκησης</t>
  </si>
  <si>
    <t>Αποδοχές σε είδος τακτικών υπαλλήλων</t>
  </si>
  <si>
    <t>Αποδοχές σε είδος υπαλλήλων ορισμένου χρόνου</t>
  </si>
  <si>
    <t>Τόκοι δανείων βραχυπρόθεσμης ταμειακής διευκόλυνσης εξωτερικού</t>
  </si>
  <si>
    <t>6163, 5283</t>
  </si>
  <si>
    <t xml:space="preserve">Ειδικά τραβηκτικά δικαιώματα (SDR) HOLDINGS </t>
  </si>
  <si>
    <t>Βραχυπρόθεσμα δάνεια προς Ν.Π.Ι.Δ.</t>
  </si>
  <si>
    <t>Λοιπά βραχυπρόθεσμα δάνεια</t>
  </si>
  <si>
    <t>Μακροπρόθεσμα δάνεια προς Ν.Π.Ι.Δ.</t>
  </si>
  <si>
    <t>Μακροπρόθεσμα δάνεια προς Ν.Π.Δ.Δ.</t>
  </si>
  <si>
    <t>Λοιπά μακροπρόθεσμα δάνεια</t>
  </si>
  <si>
    <t>Μετοχές θυγατρικών εισηγμένων στο Χρηματιστήριο Αθηνών Α.Ε.</t>
  </si>
  <si>
    <t>Μετοχές θυγατρικών εισηγμένων σε χρηματιστήριο εξωτερικού</t>
  </si>
  <si>
    <t>Μετοχές συγγενών εισηγμένων σε χρηματιστήριο εξωτερικού</t>
  </si>
  <si>
    <t>Μετοχές κοινοπραξιών εισηγμένων σε χρηματιστήριο εξωτερικού</t>
  </si>
  <si>
    <t>Έντοκα γραμμάτια του Ελληνικού Δημοσίου</t>
  </si>
  <si>
    <t>6231, 6239</t>
  </si>
  <si>
    <t>Λοιποί βραχυπρόθεσμοι τίτλοι εσωτερικού</t>
  </si>
  <si>
    <t>6241, 6249</t>
  </si>
  <si>
    <t>Λοιποί βραχυπρόθεσμοι τίτλοι εξωτερικού</t>
  </si>
  <si>
    <t>6211, 6219</t>
  </si>
  <si>
    <t>Λοιποί μακροπρόθεσμοι τίτλοι εσωτερικού</t>
  </si>
  <si>
    <t xml:space="preserve">Ομόλογα ελληνικού δημοσίου στις αγορές εξωτερικού </t>
  </si>
  <si>
    <t xml:space="preserve">Πληρωμές ομολόγων ελληνικού δημοσίου στις αγορές εξωτερικού </t>
  </si>
  <si>
    <t>6221, 6229, 5282, 5284</t>
  </si>
  <si>
    <t>Λοιποί μακροπρόθεσμοι τίτλοι εξωτερικού</t>
  </si>
  <si>
    <t xml:space="preserve">Δάνεια βραχυπρόθεσμης ταμειακής διευκόλυνσης εσωτερικού </t>
  </si>
  <si>
    <t>6271, 6279</t>
  </si>
  <si>
    <t xml:space="preserve">Δάνεια βραχυπρόθεσμης ταμειακής διευκόλυνσης εξωτερικού </t>
  </si>
  <si>
    <t>6281, 6289</t>
  </si>
  <si>
    <t>Λοιπά βραχυπρόθεσμα δάνεια εξωτερικού</t>
  </si>
  <si>
    <t>6242, 6243, 5281</t>
  </si>
  <si>
    <t xml:space="preserve">Δάνεια με την Τράπεζα της Ελλάδος </t>
  </si>
  <si>
    <t xml:space="preserve">Λοιπά μακροπρόθεσμα δάνεια εσωτερικού </t>
  </si>
  <si>
    <t>6252, 6259</t>
  </si>
  <si>
    <t xml:space="preserve">Ειδικά και διακρατικά δάνεια </t>
  </si>
  <si>
    <t>6261, 6269Μ</t>
  </si>
  <si>
    <t>6262, 6269Μ</t>
  </si>
  <si>
    <t xml:space="preserve">Δάνεια μηχανισμού στήριξης </t>
  </si>
  <si>
    <t xml:space="preserve">Δάνεια τιτλοποιήσεων εξωτερικού </t>
  </si>
  <si>
    <t>6222, 6269Μ</t>
  </si>
  <si>
    <t xml:space="preserve">Λοιπά μακροπρόθεσμα δάνεια εξωτερικού </t>
  </si>
  <si>
    <t>6263, 6269Μ</t>
  </si>
  <si>
    <t xml:space="preserve">Συμφωνίες ανταλλαγής κεφαλαίων  </t>
  </si>
  <si>
    <t>6291, 6292, 6293, 6294</t>
  </si>
  <si>
    <t xml:space="preserve">Τόκοι συμφωνιών ανταλλαγής </t>
  </si>
  <si>
    <t xml:space="preserve">Πληρωμές τόκων συμφωνιών ανταλλαγής </t>
  </si>
  <si>
    <t>Πληρωμές λόγω εγγυήσεων για επιχειρήσεις και λοιπά νομικά πρόσωπα</t>
  </si>
  <si>
    <t>6421Μ, 6423</t>
  </si>
  <si>
    <t>Λοιπές αναλήψεις χρεών φορέων</t>
  </si>
  <si>
    <t>Έξοδα από λοιπές αναλήψεις χρεών φορέων</t>
  </si>
  <si>
    <t>6171, 6114</t>
  </si>
  <si>
    <t>Ενοίκια και αποζημιώσεις χρήσης γης</t>
  </si>
  <si>
    <t xml:space="preserve">Ομόλογα ελληνικού δημοσίου στην αγορά εσωτερικού </t>
  </si>
  <si>
    <t>Πλωτά μέσα</t>
  </si>
  <si>
    <t>Εναέρια μέσα</t>
  </si>
  <si>
    <t>Σιδηροδρομικά μέσα</t>
  </si>
  <si>
    <t>Λοιπά μεταφορικά μέσα</t>
  </si>
  <si>
    <t>Ηλεκτρονικοί υπολογιστές και συναφής εξοπλισμός</t>
  </si>
  <si>
    <t>Τηλεπικοινωνιακός εξοπλισμός</t>
  </si>
  <si>
    <t>Λοιπός εξοπλισμός πληροφορικής και τηλεπικοινωνιών</t>
  </si>
  <si>
    <t>Λογισμικό υπολογιστών</t>
  </si>
  <si>
    <t>Βάσεις δεδομένων</t>
  </si>
  <si>
    <t xml:space="preserve">Τίτλοι με σύμφωνο επαναγοράς </t>
  </si>
  <si>
    <t>Φωτοαντιγραφικά και λοιπές μηχανές γραφείου</t>
  </si>
  <si>
    <t>Αγορές πλωτών μέσων</t>
  </si>
  <si>
    <t>Αγορές εναέριων μέσων</t>
  </si>
  <si>
    <t>Αγορές σιδηροδρομικών μέσων</t>
  </si>
  <si>
    <t>Αγορές λοιπών μεταφορικών μέσων</t>
  </si>
  <si>
    <t>Αγορές ηλεκτρονικών υπολογιστών και συναφούς εξοπλισμού</t>
  </si>
  <si>
    <t>Αγορές τηλεπικοινωνιακού εξοπλισμού</t>
  </si>
  <si>
    <t>Αγορές λοιπού εξοπλισμού πληροφορικής και τηλεπικοινωνιών</t>
  </si>
  <si>
    <t>Αγορές λοιπών μηχανημάτων και εξοπλισμού</t>
  </si>
  <si>
    <t>Αγορές λογισμικού υπολογιστών</t>
  </si>
  <si>
    <t>Αγορές βάσεων δεδομένων</t>
  </si>
  <si>
    <t>Αγορές γης</t>
  </si>
  <si>
    <t>Αγορές ορυκτών και ενεργειακών αποθεμάτων</t>
  </si>
  <si>
    <t xml:space="preserve">Αγορές μη καλλιεργούμενων βιολογικών πόρων </t>
  </si>
  <si>
    <t>Αγορές υδάτινων πόρων</t>
  </si>
  <si>
    <t>Αγορές ηλεκτρομαγνητικού φάσματος (ραδιοφάσμα)</t>
  </si>
  <si>
    <t>Αγορές λοιπών φυσικών πόρων</t>
  </si>
  <si>
    <t>Ειδικά τραβηκτικά δικαιώματα (SDRs) ALLOCATION</t>
  </si>
  <si>
    <t>Επιδόματα σε άτομα με βαριά νοητική υστέρηση</t>
  </si>
  <si>
    <t>Έξοδα για κατασκευές στρατιωτικών κτιρίων και εγκαταστάσεων</t>
  </si>
  <si>
    <t>Έξοδα για κατασκευές λοιπών κτιρίων</t>
  </si>
  <si>
    <t xml:space="preserve">Πληρωμές ειδικών τραβηκτικών δικαιωμάτων (SDR) HOLDINGS </t>
  </si>
  <si>
    <t>Μετοχές λοιπών επιχειρήσεων εισηγμένων σε χρηματιστήριο εξωτερικού</t>
  </si>
  <si>
    <t>Συμμετοχές της χώρας στο κεφάλαιο Διεθνών Οργανισμών</t>
  </si>
  <si>
    <t xml:space="preserve">Πληρωμές ομολόγων ελληνικού δημοσίου στην αγορά εσωτερικού </t>
  </si>
  <si>
    <t>Πληρωμές λοιπών βραχυπρόθεσμων τίτλων εξωτερικού</t>
  </si>
  <si>
    <t>Πληρωμές λοιπών βραχυπρόθεσμων τίτλων εσωτερικού</t>
  </si>
  <si>
    <t>Πληρωμές ειδικών τραβηκτικών δικαιωμάτων (SDRs) ALLOCATION</t>
  </si>
  <si>
    <t>Πληρωμές λοιπών μακροπρόθεσμων τίτλων εσωτερικού</t>
  </si>
  <si>
    <t>Πληρωμές λοιπών μακροπρόθεσμων τίτλων εξωτερικού</t>
  </si>
  <si>
    <t xml:space="preserve">Πληρωμές δανείων βραχυπρόθεσμης ταμειακής διευκόλυνσης εσωτερικού </t>
  </si>
  <si>
    <t>Πληρωμές πώλησης τίτλων με σύμφωνο επαναγοράς</t>
  </si>
  <si>
    <t>Πληρωμές εντόκων γραμματίων του Ελληνικού Δημοσίου</t>
  </si>
  <si>
    <t>Πληρωμές δανείων βραχυπρόθεσμης ταμειακής διευκόλυνσης εξωτερικού</t>
  </si>
  <si>
    <t>Πληρωμές λοιπών βραχυπρόθεσμων δανείων εξωτερικού</t>
  </si>
  <si>
    <t>Πληρωμές δανείων Τράπεζας της Ελλάδος</t>
  </si>
  <si>
    <t>Πληρωμές λοιπών μακροπρόθεσμων δανείων εσωτερικού</t>
  </si>
  <si>
    <t>Πληρωμές ειδικών και διακρατικών δανείων</t>
  </si>
  <si>
    <t>Πληρωμές δανείων μηχανισμού στήριξης</t>
  </si>
  <si>
    <t xml:space="preserve">Πληρωμές δανείων τιτλοποιήσεων εξωτερικού </t>
  </si>
  <si>
    <t>Πληρωμές λοιπών μακροπρόθεσμων δανείων εξωτερικού</t>
  </si>
  <si>
    <t xml:space="preserve">Πληρωμές συμφωνιών ανταλλαγής κεφαλαίων  </t>
  </si>
  <si>
    <t>Δάνεια</t>
  </si>
  <si>
    <t>7319, 6312, 6313, 6318, 6319, 6321</t>
  </si>
  <si>
    <r>
      <t xml:space="preserve">6311, </t>
    </r>
    <r>
      <rPr>
        <sz val="11"/>
        <color indexed="56"/>
        <rFont val="Calibri"/>
        <family val="2"/>
      </rPr>
      <t>6314, 6315</t>
    </r>
  </si>
  <si>
    <t>6311, 6314, 6315</t>
  </si>
  <si>
    <t>Τόκοι εντόκων γραμματίων του ελληνικού δημοσίου</t>
  </si>
  <si>
    <t>6111, 6113</t>
  </si>
  <si>
    <t>6133, 6132</t>
  </si>
  <si>
    <t>6115, 6116, 6117, 6118, 6119</t>
  </si>
  <si>
    <t>Τόκοι ομολόγων ελληνικού δημοσίου στην αγορά εσωτερικού</t>
  </si>
  <si>
    <t>Τόκοι ομολόγων ελληνικού δημοσίου στις αγορές εξωτερικού</t>
  </si>
  <si>
    <t>Τόκοι δανείων βραχυπρόθεσμης ταμειακής διευκόλυνσης εσωτερικού</t>
  </si>
  <si>
    <t>Υπερτίμημα από πώληση τίτλων με συμφωνία επαναγοράς</t>
  </si>
  <si>
    <t>Τόκοι δανείων Τράπεζας της Ελλάδος</t>
  </si>
  <si>
    <t>Τόκοι λοιπών μακροπρόθεσμων δανείων εσωτερικού</t>
  </si>
  <si>
    <t>Τόκοι λοιπών βραχυπρόθεσμων τίτλων εσωτερικού</t>
  </si>
  <si>
    <t>Τόκοι λοιπών βραχυπρόθεσμων τίτλων εξωτερικού</t>
  </si>
  <si>
    <t>Τόκοι λοιπών μακροπρόθεσμων τίτλων εσωτερικού</t>
  </si>
  <si>
    <t>Τόκοι λοιπών μακροπρόθεσμων δανείων εξωτερικού</t>
  </si>
  <si>
    <t>Προμήθειες για λοιπές χρηματοοικονομικές υπηρεσίες</t>
  </si>
  <si>
    <t>Τόκοι ειδικών και διακρατικών δανείων</t>
  </si>
  <si>
    <t>Τόκοι δανείων μηχανισμού στήριξης</t>
  </si>
  <si>
    <t xml:space="preserve">Τόκοι δανείων τιτλοποιήσεων εξωτερικού </t>
  </si>
  <si>
    <t>Τόκοι λοιπών εμπορικών πιστώσεων</t>
  </si>
  <si>
    <t>6214, 6232, 6233</t>
  </si>
  <si>
    <t>6212, 6213, 6215Μ, 6216, 6218</t>
  </si>
  <si>
    <t>Πρόσθετες αποδοχές από αποζημιώσεις μελών συλλογικών οργάνων διοίκησης</t>
  </si>
  <si>
    <t>Πρόσθετες αποδοχές από αποζημιώσεις μελών συλλογικών οργάνων</t>
  </si>
  <si>
    <t>Πρόσθετες αποδοχές από αποζημιώσεις μελών συλλογικών οργάνων ενιαίου μισθολογίου (μόνιμοι &amp; Ι.Δ.Α.Χ.)</t>
  </si>
  <si>
    <t>Πρόσθετες αποδοχές από αποζημιώσεις μελών συλλογικών οργάνων λοιπών ειδικών μισθολογίων</t>
  </si>
  <si>
    <t>Έκτακτες-αναδρομικές παροχές του Προέδρου της Δημοκρατίας</t>
  </si>
  <si>
    <t>Αποδοχές σε είδος λοιπών αιρετών και οργάνων διοίκησης</t>
  </si>
  <si>
    <t xml:space="preserve">Αποδοχές σε είδος βουλευτών </t>
  </si>
  <si>
    <t>Πρόσθετες αποδοχές από αποζημιώσεις μελών συλλογικών οργάνων υπαλλήλων ορισμένου χρόνου</t>
  </si>
  <si>
    <t>Αποζημίωση προσωπικού που απολύεται ή καταγγέλλεται η σύμβαση εργασίας</t>
  </si>
  <si>
    <t>Λοιπές αποζημιώσεις προσωπικού που απολύεται ή καταγγέλλεται η σύμβαση εργασίας</t>
  </si>
  <si>
    <t>Αποζημιώσεις για την καταβολή συντάξεων και συναφών δαπανών σε εκτέλεση δικαστικών αποφάσεων ή συμβιβαστικών πράξεων</t>
  </si>
  <si>
    <t>Αποζημιώσεις για δαπάνες απαλλοτριώσεων σε εκτέλεση δικαστικών αποφάσεων ή συμβιβαστικών πράξεων</t>
  </si>
  <si>
    <t>Αποζημιώσεις για πάσης φύσεως δαπάνες εμπορικών συναλλαγών σε εκτέλεση δικαστικών αποφάσεων ή συμβιβαστικών πράξεων</t>
  </si>
  <si>
    <t>Λοιπές αποζημιώσεις σε εκτέλεση δικαστικών αποφάσεων ή συμβιβαστικών πράξεων</t>
  </si>
  <si>
    <t>Λοιπές αμοιβές για τραπεζικές υπηρεσίες</t>
  </si>
  <si>
    <t>Αμοιβές συμβούλων αποκρατικοποιήσεων</t>
  </si>
  <si>
    <t>Έξοδα πώλησης μετοχών και χρεογράφων</t>
  </si>
  <si>
    <t>Συμβάσεις μίσθωσης κτιρίων (πλην leasing)</t>
  </si>
  <si>
    <t>Μισθώματα μηχανολογικού εξοπλισμού (πλην leasing)</t>
  </si>
  <si>
    <t>Μισθώματα αυτοκινήτων (πλην leasing)</t>
  </si>
  <si>
    <t>Λοιποί φόροι και δασμοί επί εισαγωγών</t>
  </si>
  <si>
    <t xml:space="preserve">Λοιπά ενσώματα πάγια υπό κατασκευή </t>
  </si>
  <si>
    <t>Ομόλογα Δημόσιων Επιχειρήσεων</t>
  </si>
  <si>
    <t>Πληρωμές ομολόγων Δημόσιων Επιχειρήσεων</t>
  </si>
  <si>
    <t>Πληρωμές λοιπών μακροπρόθεσμων τίτλων</t>
  </si>
  <si>
    <t>Λοιποί μακροπρόθεσμοι τίτλοι</t>
  </si>
  <si>
    <t>Βραχυπρόθεσμα δάνεια προς Ν.Π.Δ.Δ.</t>
  </si>
  <si>
    <t>Βραχυπρόθεσμα δάνεια προς πιστωτικά ιδρύματα</t>
  </si>
  <si>
    <t>Μακροπρόθεσμα δάνεια προς πιστωτικά ιδρύματα</t>
  </si>
  <si>
    <t>Αγορές συμμετοχής σε αυξήσεις μετοχικού κεφαλαίου, αγορά μετοχών για θυγατρικές επιχειρήσεις εισηγμένες στο Χρηματιστήριο Αθηνών Α.Ε.</t>
  </si>
  <si>
    <t>Αγορές συμμετοχής σε αυξήσεις μετοχικού κεφαλαίου, αγορά μετοχών για θυγατρικές επιχειρήσεις εισηγμένες σε χρηματιστήρια εξωτερικού</t>
  </si>
  <si>
    <t>7311Μ, 7316Μ</t>
  </si>
  <si>
    <t>7312Μ, 7316Μ</t>
  </si>
  <si>
    <t>Αγορές συμμετοχής σε αυξήσεις μετοχικού κεφαλαίου, αγορά μετοχών για συγγενείς επιχειρήσεις εισηγμένες στο Χρηματιστήριο Αθηνών Α.Ε.</t>
  </si>
  <si>
    <t>Αγορές συμμετοχής σε αυξήσεις μετοχικού κεφαλαίου, αγορά μετοχών για συγγενείς επιχειρήσεις εισηγμένες σε χρηματιστήρια εξωτερικού</t>
  </si>
  <si>
    <t>Αγορές συμμετοχής σε αυξήσεις μετοχικού κεφαλαίου, αγορά μετοχών για κοινοπραξίες επιχειρήσεων εισηγμένων στο Χρηματιστήριο Αθηνών Α.Ε.</t>
  </si>
  <si>
    <t>Αγορές συμμετοχής σε αυξήσεις μετοχικού κεφαλαίου, αγορά μετοχών για κοινοπραξίες επιχειρήσεων εισηγμένων σε χρηματιστήρια εξωτερικού</t>
  </si>
  <si>
    <t>Αγορές συμμετοχής σε αυξήσεις μετοχικού κεφαλαίου, αγορά μετοχών για λοιπές επιχειρήσεις εισηγμένες στο Χρηματιστήριο Αθηνών Α.Ε.</t>
  </si>
  <si>
    <t>Αγορές συμμετοχής σε αυξήσεις μετοχικού κεφαλαίου, αγορά μετοχών για λοιπές επιχειρήσεις εισηγμένες σε χρηματιστήρια εξωτερικού</t>
  </si>
  <si>
    <t xml:space="preserve">Αγορές συμμετοχής σε αυξήσεις μετοχικού κεφαλαίου, αγορά μετοχών επιχειρήσεων εσωτερικού μη εισηγμένων </t>
  </si>
  <si>
    <t xml:space="preserve">Αγορές συμμετοχής σε αυξήσεις μετοχικού κεφαλαίου, αγορά μετοχών επιχειρήσεων εξωτερικού μη εισηγμένων </t>
  </si>
  <si>
    <t>7313Μ, 7316Μ</t>
  </si>
  <si>
    <t>7314Μ, 7316Μ</t>
  </si>
  <si>
    <t xml:space="preserve">Αγορές συμμετοχής σε αυξήσεις μετοχικού κεφαλαίου, αγορά μετοχών μη εισηγμένων συγγενών επιχειρήσεων εσωτερικού </t>
  </si>
  <si>
    <t xml:space="preserve">Αγορές συμμετοχής σε αυξήσεις μετοχικού κεφαλαίου, αγορά μετοχών μη εισηγμένων συγγενών επιχειρήσεων εξωτερικού </t>
  </si>
  <si>
    <t>Αγορές συμμετοχής σε αυξήσεις μετοχικού κεφαλαίου, αγορά μετοχών κοινοπραξιών επιχειρήσεων μη εισηγμένων εσωτερικού</t>
  </si>
  <si>
    <t>Αγορές συμμετοχής σε αυξήσεις μετοχικού κεφαλαίου, αγορά μετοχών κοινοπραξιών επιχειρήσεων μη εισηγμένων εξωτερικού</t>
  </si>
  <si>
    <t>Προνομιούχες μετοχές των πιστωτικών ιδρυμάτων του άρθρου 1 του ν. 3723/2008</t>
  </si>
  <si>
    <t>Πληρωμές προνομιούχων μετοχών των πιστωτικών ιδρυμάτων του άρθρου 1 του ν. 3723/2008</t>
  </si>
  <si>
    <t xml:space="preserve">Μεταλλικά κέρματα σε κυκλοφορία </t>
  </si>
  <si>
    <t>3416Μ</t>
  </si>
  <si>
    <t>Εργοδοτική εισφορά υπέρ Ε.Φ.Κ.Α.</t>
  </si>
  <si>
    <t>0131Μ</t>
  </si>
  <si>
    <t>Εργοδοτική εισφορά υπέρ λοιπών ασφαλιστικών οργανισμών επί πρόσθετων αποδοχών ενιαίου μισθολογίου (μόνιμοι &amp; Ι.Δ.Α.Χ.)</t>
  </si>
  <si>
    <t>Εργοδοτική εισφορά υπέρ λοιπών ασφαλιστικών οργανισμών επί πρόσθετων αποδοχών λοιπών ειδικών μισθολογίων</t>
  </si>
  <si>
    <t>Εργοδοτική εισφορά υπέρ Ε.Φ.Κ.Α. επί πρόσθετων αποδοχών ενιαίου μισθολογίου (μόνιμοι &amp; Ι.Δ.Α.Χ.)</t>
  </si>
  <si>
    <t>Εργοδοτική εισφορά υπέρ Ε.Φ.Κ.Α. επί πρόσθετων αποδοχών λοιπών ειδικών μισθολογίων</t>
  </si>
  <si>
    <t>Εργοδοτικές εισφορές υπέρ Ε.Φ.Κ.Α. επί τακτικών αποδοχών εργατοτεχνικού και λοιπού προσωπικού</t>
  </si>
  <si>
    <t xml:space="preserve">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t>
  </si>
  <si>
    <t>Εργοδοτικές εισφορές υπέρ Ε.Φ.Κ.Α. επί τακτικών αποδοχών του επιτόπιου προσωπικού στην αλλοδαπή</t>
  </si>
  <si>
    <t>Εργοδοτικές εισφορές υπέρ Ε.Φ.Κ.Α. επί τακτικών αποδοχών αναπληρωτών εκπαιδευτικών</t>
  </si>
  <si>
    <t>Εργοδοτικές εισφορές υπέρ Ε.Φ.Κ.Α. επί τακτικών αποδοχών προσωπικού μερικής απασχόλησης</t>
  </si>
  <si>
    <t>Εργοδοτικές εισφορές υπέρ Ε.Φ.Κ.Α. επί πρόσθετων αποδοχών υπαλλήλων ορισμένου χρόνου</t>
  </si>
  <si>
    <t>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t>
  </si>
  <si>
    <t>0359Μ</t>
  </si>
  <si>
    <t>Εργοδοτικές εισφορές υπέρ λοιπών ασφαλιστικών οργανισμών επί τακτικών αποδοχών εργατοτεχνικού και λοιπού προσωπικού</t>
  </si>
  <si>
    <t xml:space="preserve">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t>
  </si>
  <si>
    <t>Εργοδοτικές εισφορές υπέρ λοιπών ασφαλιστικών οργανισμών επί τακτικών αποδοχών του επιτόπιου προσωπικού στην αλλοδαπή</t>
  </si>
  <si>
    <t>Εργοδοτικές εισφορές υπέρ λοιπών ασφαλιστικών οργανισμών επί τακτικών αποδοχών αναπληρωτών εκπαιδευτικών</t>
  </si>
  <si>
    <t>Εργοδοτικές εισφορές υπέρ λοιπών ασφαλιστικών οργανισμών επί τακτικών αποδοχών προσωπικού μερικής απασχόλησης</t>
  </si>
  <si>
    <t>Εργοδοτικές εισφορές υπέρ λοιπών ασφαλιστικών οργανισμών επί πρόσθετων αποδοχών υπαλλήλων ορισμένου χρόνου</t>
  </si>
  <si>
    <t>0351Μ</t>
  </si>
  <si>
    <t>0352Μ</t>
  </si>
  <si>
    <t>0353Μ</t>
  </si>
  <si>
    <t>0354Μ</t>
  </si>
  <si>
    <t>0355Μ</t>
  </si>
  <si>
    <t>0356Μ</t>
  </si>
  <si>
    <t>Λοιπές πρόσθετες αποδοχές</t>
  </si>
  <si>
    <t>Εργοδοτική εισφορά υπέρ λοιπών ασφαλιστικών οργανισμών</t>
  </si>
  <si>
    <t>Επιχορηγήσεις σε νοσοκομεία για αποζημίωσεις πρόσθετων αποδοχών μη ιατρικού προσωπικού</t>
  </si>
  <si>
    <t>Επιχορηγήσεις στις Υ.ΠΕ.-Π.Ε.Δ.Υ. για αποζημίωσεις πρόσθετων αποδοχών μη ιατρικού προσωπικού</t>
  </si>
  <si>
    <t>Επιστροφές εσόδων</t>
  </si>
  <si>
    <t>Επιστροφές ειδικών φόρων κατανάλωσης</t>
  </si>
  <si>
    <t>Επιστροφές εσόδων από φόρους</t>
  </si>
  <si>
    <t>Έξοδα τρίτων</t>
  </si>
  <si>
    <t>Δαπάνες που χρηματοδοτούνται από το ΝΑΤΟ</t>
  </si>
  <si>
    <t>Προκαταβολές και λοιπές απαιτήσεις</t>
  </si>
  <si>
    <t>Επιστροφές λοιπών εσόδων</t>
  </si>
  <si>
    <t>Επιστροφές λοιπών φόρων</t>
  </si>
  <si>
    <t>Λοιπά πρόστιμα από Ε.Ε.</t>
  </si>
  <si>
    <t>Επιστροφές εσόδων από μεταβιβάσεις</t>
  </si>
  <si>
    <t>Λοιπές αποδόσεις - συνεισφορές - συμμετοχές στην Ε.Ε.</t>
  </si>
  <si>
    <t>3419, 3412, 3432</t>
  </si>
  <si>
    <t>Συμμετοχή της Ελλάδας στα έργα του Οργανισμού Βορειοατλαντικού Συμφώνου (Ν.Α.Τ.Ο.) που εκτελούνται στην Ελλάδα</t>
  </si>
  <si>
    <t>Συμμετοχή της Ελλάδας στα έξοδα λειτουργίας και συντήρησης ειδικών αποθηκών του Οργανισμού Βορειοατλαντικού Συμφώνου (Ν.Α.Τ.Ο.) και σταθμού FORACS Κρήτης</t>
  </si>
  <si>
    <t>Λοιπές δαπάνες που χρηματοδοτούνται από το ΝΑΤΟ</t>
  </si>
  <si>
    <t>Μισθώματα επίταξης και λοιπά έξοδα επίταξης πλωτών μέσων</t>
  </si>
  <si>
    <t>Λοιπές λειτουργικές χρηματοδοτικές μισθώσεις (leasing) πλωτών μέσων</t>
  </si>
  <si>
    <t>Λοιπά έξοδα βελτίωσης γης</t>
  </si>
  <si>
    <t>Λοιπά έπιπλα</t>
  </si>
  <si>
    <t>Αγορές λοιπών επίπλων</t>
  </si>
  <si>
    <t>Λοιπά έξοδα έρευνας και ανάπτυξης</t>
  </si>
  <si>
    <t>Λοιπά έξοδα ερευνών ορυκτών πόρων</t>
  </si>
  <si>
    <t>Λοιπές αντίκες</t>
  </si>
  <si>
    <t>Λοιπά έργα τέχνης</t>
  </si>
  <si>
    <t>Αγορές λοιπών έργων τέχνης</t>
  </si>
  <si>
    <t>Αγορές λοιπών αντικών</t>
  </si>
  <si>
    <t>Πληρωμές για χορηγήσεις βραχυπρόθεσμων δανείων προς Ν.Π.Ι.Δ.</t>
  </si>
  <si>
    <t>Πληρωμές για χορηγήσεις βραχυπρόθεσμων ομολογιακών και λοιπών δανείων προς πιστωτικά ιδρύματα</t>
  </si>
  <si>
    <t>Πληρωμές για χορηγήσεις βραχυπρόθεσμων δανείων προς Ν.Π.Δ.Δ.</t>
  </si>
  <si>
    <t>Πληρωμές για χορηγήσεις βραχυπρόθεσμων δανείων σε σπουδαστές</t>
  </si>
  <si>
    <t>Πληρωμές για χορηγήσεις βραχυπρόθεσμων δανείων σε λοιπά φυσικά πρόσωπα</t>
  </si>
  <si>
    <t>Πληρωμές για χορηγήσεις βραχυπρόθεσμων ομολογιακών και λοιπών δανείων προς λοιπούς οργανισμούς</t>
  </si>
  <si>
    <t>Πληρωμές για χορηγήσεις μακροπρόθεσμων δανείων προς Ν.Π.Ι.Δ.</t>
  </si>
  <si>
    <t>Πληρωμές για χορηγήσεις μακροπρόθεσμων ομολογιακών και λοιπών δανείων προς πιστωτικά ιδρύματα</t>
  </si>
  <si>
    <t>Πληρωμές για χορηγήσεις μακροπρόθεσμων δανείων προς Ν.Π.Δ.Δ.</t>
  </si>
  <si>
    <t>Πληρωμές για χορηγήσεις μακροπρόθεσμων δανείων σε σπουδαστές</t>
  </si>
  <si>
    <t>Πληρωμές για χορηγήσεις μακροπρόθεσμων δανείων σε λοιπά φυσικά πρόσωπα</t>
  </si>
  <si>
    <t>Πληρωμές για χορηγήσεις μακροπρόθεσμων ομολογιακών και λοιπών δανείων προς λοιπούς οργανισμούς κ.λπ.</t>
  </si>
  <si>
    <t>0299Μ, 0292Μ</t>
  </si>
  <si>
    <t>0299Μ, 0292Μ, 0452Μ</t>
  </si>
  <si>
    <t>0292Μ, 0452Μ</t>
  </si>
  <si>
    <t>0897Μ</t>
  </si>
  <si>
    <t>0288Μ, 0488, 9892Μ</t>
  </si>
  <si>
    <t>0126</t>
  </si>
  <si>
    <t>Έξοδα κίνησης βουλευτών</t>
  </si>
  <si>
    <t>0716</t>
  </si>
  <si>
    <t>0717</t>
  </si>
  <si>
    <t>Λοιπές αποδοχές σε είδος τακτικών υπαλλήλων</t>
  </si>
  <si>
    <t>Λοιπές αποδοχές σε είδος υπαλλήλων ορισμένου χρόνου</t>
  </si>
  <si>
    <t>Μη εισηγμένες μετοχές θυγατρικών εσωτερικού</t>
  </si>
  <si>
    <t>Μη εισηγμένες μετοχές θυγατρικών εξωτερικού</t>
  </si>
  <si>
    <t xml:space="preserve">Μη εισηγμένες μετοχές συγγενών εσωτερικού </t>
  </si>
  <si>
    <t xml:space="preserve">Μη εισηγμένες μετοχές συγγενών εξωτερικού </t>
  </si>
  <si>
    <t>Μη εισηγμένες μετοχές κοινοπραξιών εσωτερικού</t>
  </si>
  <si>
    <t>Μη εισηγμένες μετοχές κοινοπραξιών εξωτερικού</t>
  </si>
  <si>
    <t>Λοιπές μη εισηγμένες μετοχές εσωτερικού</t>
  </si>
  <si>
    <t>Λοιπές μη εισηγμένες μετοχές εξωτερικού</t>
  </si>
  <si>
    <t>Μετοχές συγγενών εισηγμένων στο Χρηματιστήριο Αθηνών Α.Ε.</t>
  </si>
  <si>
    <t>Μετοχές κοινοπραξιών εισηγμένων στο Χρηματιστήριο Αθηνών Α.Ε.</t>
  </si>
  <si>
    <t>Μετοχές λοιπών επιχειρήσεων εισηγμένων στο Χρηματιστήριο Αθηνών Α.Ε.</t>
  </si>
  <si>
    <t>Βασικός μισθός ειδικού μισθολογίου ιατρών</t>
  </si>
  <si>
    <t>Προσωπική διαφορά ειδικού μισθολογίου ιατρών</t>
  </si>
  <si>
    <t>Επίδομα θέσης ευθύνης ειδικού μισθολογίου ιατρών</t>
  </si>
  <si>
    <t>Επιδόματα εορτών Χριστουγέννων, Πάσχα και άδειας ειδικού μισθολογίου ιατρών</t>
  </si>
  <si>
    <t>Επίδομα μεταπτυχιακών σπουδών ειδικού μισθολογίου ιατρών</t>
  </si>
  <si>
    <t>Επίδομα νοσοκομειακής απασχόλησης ειδικού μισθολογίου ιατρών</t>
  </si>
  <si>
    <t>Επίδομα επιφυλακής ιατρών δημόσιας υγείας ειδικού μισθολογίου ιατρών</t>
  </si>
  <si>
    <t>Επίδομα απομακρυσμένων-παραμεθορίων περιοχών ειδικού μισθολογίου ιατρών</t>
  </si>
  <si>
    <t>Αποζημίωση προσέλκυσης και παραμονής σε προβληματικές και άγονες περιοχές και άγονες ειδικότητες ειδικού μισθολογίου ιατρών</t>
  </si>
  <si>
    <t>Κίνητρο προσέλκυσης ιατρών υπηρεσίας υπαίθρου σε άγονες και προβληματικές περιοχές ειδικού μισθολογίου ιατρών</t>
  </si>
  <si>
    <t>Λοιπά επιδόματα και αποζημιώσεις ειδικού μισθολογίου ιατρών</t>
  </si>
  <si>
    <t>Εφημερίες ειδικού μισθολογίου ιατρών</t>
  </si>
  <si>
    <t>Εφάπαξ μηνιαίο ποσό εξόδων κίνησης σε ελεγκτές ιατρούς ειδικού μισθολογίου ιατρών</t>
  </si>
  <si>
    <t>Επιμίσθιο σε ελεγκτές ιατρούς ειδικού μισθολογίου ιατρών</t>
  </si>
  <si>
    <t>Έκτακτες αναδρομικές παροχές βάσει νόμων ή κανονιστικών πράξεων ειδικού μισθολογίου ιατρών</t>
  </si>
  <si>
    <t>Λοιπές αποζημιώσεις ειδικού μισθολογίου ιατρών</t>
  </si>
  <si>
    <t>Λοιπές πρόσθετες παροχές ειδικού μισθολογίου ιατρών</t>
  </si>
  <si>
    <t>Εργοδοτική εισφορά υπέρ Ε.Φ.Κ.Α. επί πρόσθετων αποδοχών ειδικού μισθολογίου ιατρών</t>
  </si>
  <si>
    <t>Εργοδοτική εισφορά υπέρ Ε.Ο.Π.Υ.Υ. ειδικού μισθολογίου ιατρών</t>
  </si>
  <si>
    <t>Εργοδοτική εισφορά υπέρ λοιπών ασφαλιστικών οργανισμών επί πρόσθετων αποδοχών ειδικού μισθολογίου ιατρών</t>
  </si>
  <si>
    <t>Επιχορήγηση στο Ελληνικό Κέντρο Ψυχικής Υγιεινής και Ερευνών (Ε.ΚΕ.Ψ.Υ.Ε)  για μισθοδοσία ειδικευόμενων ιατρών</t>
  </si>
  <si>
    <t>Προσωπική διαφορά ειδικού μισθολογίου ενστόλων</t>
  </si>
  <si>
    <t xml:space="preserve">Επίδομα ιδιαίτερων συνθηκών εργασίας ειδικού μισθολογίου ενστόλων </t>
  </si>
  <si>
    <t>Επίδομα απομακρυσμένων-παραμεθορίων περιοχών ειδικού μισθολογίου ενστόλων</t>
  </si>
  <si>
    <t>Ειδική αποζημίωση για απασχόληση πλέον του πενθημέρου υπαλλήλων ορισμένου χρόνου</t>
  </si>
  <si>
    <t>Αποζημίωση για υπερωριακή απασχόληση εκπαιδευτικών με σχέση εργασίας ορισμένου χρόνου</t>
  </si>
  <si>
    <t>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t>
  </si>
  <si>
    <t>Έξοδα για υπηρεσίες αρωγής Ατόμων με Αναπηρία (ΑμεΑ)</t>
  </si>
  <si>
    <t>Προμήθειες σε τρίτους για βεβαίωση και είσπραξη ασφαλιστικών εισφορών για ίδιο λογαριασμό</t>
  </si>
  <si>
    <t>Λοιπές προμήθειες σε τρίτους  για βεβαίωση και είσπραξη λοιπών εσόδων για ίδιο λογαριασμό</t>
  </si>
  <si>
    <t>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t>
  </si>
  <si>
    <t>1731, 1921, 9171</t>
  </si>
  <si>
    <t>1711, 9173</t>
  </si>
  <si>
    <t>1929, 9174, 9177, 9179, 1709</t>
  </si>
  <si>
    <t>Αντιπαροχή έναντι της ενσωματωμένης στη ΔΕΗ Α.Ε. περιουσίας των Τομέων Ασφάλισης Προσωπικού ΔΕΗ  (άρθρο 34 ν.2773/99)</t>
  </si>
  <si>
    <t>Επιχορήγηση στο Ίδρυμα Κρατικών Υποτροφιών (Ι.Κ.Υ.) για λειτουργικές δαπάνες γενικά</t>
  </si>
  <si>
    <t>Επιχορήγηση στην Εθνική Αναλογιστική Αρχή για λειτουργικές δαπάνες γενικά</t>
  </si>
  <si>
    <t>Επιχορήγηση στο Ίδρυμα Νεολαίας και Δια Βίου Μάθησης (Ι.ΝΕ.ΔΙ.ΒΙ.Μ.)</t>
  </si>
  <si>
    <t>Επιχορήγηση στον Οργανισμό Σιδηροδρόμων Ελλάδος (Ο.Σ.Ε.) για λειτουργικές δαπάνες γενικά</t>
  </si>
  <si>
    <t>Επιχορήγηση σε ιδρύματα κοινωνικής πρόνοιας για σκοπούς κοινωνικής αντίληψης από το καθαρό προϊόν του ειδικού λαχείου</t>
  </si>
  <si>
    <t>Αποζημιώσεις του ν. 4152/2013, άρθρο πρώτο παρ. Ζ΄</t>
  </si>
  <si>
    <t>Παροχές σε όσους διετέλεσαν Πρόεδροι της Δημοκρατίας</t>
  </si>
  <si>
    <t>Έξοδα παράστασης όσων διετέλεσαν Πρόεδροι της Δημοκρατίας</t>
  </si>
  <si>
    <t>Έκτακτες-αναδρομικές παροχές όσων διετέλεσαν Πρόεδροι της Δημοκρατίας</t>
  </si>
  <si>
    <t>Δαπάνες αποζημίωσης πολιτών (άρθρο 5 ν.1943/1991)</t>
  </si>
  <si>
    <t>3129, 3121, 3123, 3131, 3132, 3133, 3134, 3139, 3198, 3111, 3112, 3119</t>
  </si>
  <si>
    <t>3191, 3192, 3193, 3199</t>
  </si>
  <si>
    <t>Επιχορήγηση στο Ωνάσειο Καρδιοχειρουργικό κέντρο για μισθοδοσία ειδικευόμενων ιατρών</t>
  </si>
  <si>
    <t>Έκτακτη επιχορήγηση στο Γενικό Νοσοκομείο Θεσσαλονίκης Παπαγεωργίου για την εξόφληση ληξιπρόθεσμων οφειλών</t>
  </si>
  <si>
    <t>Έκτακτη επιχορήγηση στο Ωνάσειο Καρδιοχειρουργικό Κέντρο για την εξόφληση ληξιπρόθεσμων οφειλών</t>
  </si>
  <si>
    <t>Επιχορήγηση σε Ο.Τ.Α. α΄ βαθμού για σχολικές επιτροπές και σχολικές εφορείες</t>
  </si>
  <si>
    <t>Επιχορήγηση σε Ο.Τ.Α. α΄βαθμού για παιδικές εξοχές</t>
  </si>
  <si>
    <t xml:space="preserve">8221, 8227Μ, 8321, 8327Μ </t>
  </si>
  <si>
    <r>
      <t xml:space="preserve">8221, </t>
    </r>
    <r>
      <rPr>
        <sz val="11"/>
        <color indexed="10"/>
        <rFont val="Calibri"/>
        <family val="2"/>
      </rPr>
      <t>8227Μ,</t>
    </r>
    <r>
      <rPr>
        <sz val="11"/>
        <color indexed="12"/>
        <rFont val="Calibri"/>
        <family val="2"/>
      </rPr>
      <t xml:space="preserve"> 8321, </t>
    </r>
    <r>
      <rPr>
        <sz val="11"/>
        <color indexed="10"/>
        <rFont val="Calibri"/>
        <family val="2"/>
      </rPr>
      <t>8327Μ</t>
    </r>
  </si>
  <si>
    <t>8232, 8332, 8239, 8339, 8237Μ</t>
  </si>
  <si>
    <t>8249, 8283Μ, 8378</t>
  </si>
  <si>
    <t>2132, 2133, 2139, 2134, 2109M, 9213M</t>
  </si>
  <si>
    <t>2135, 2109Μ, 9213Μ</t>
  </si>
  <si>
    <t>8281, 8381, 8283Μ, 8284, 8384, 8287, 8387, 8282</t>
  </si>
  <si>
    <t>1123, 9113</t>
  </si>
  <si>
    <t>1421, 1423, 1424, 9141</t>
  </si>
  <si>
    <t>1513, 9151M</t>
  </si>
  <si>
    <t>Οικογενειακή παροχή ειδικού μισθολογίου ιατρών</t>
  </si>
  <si>
    <t>0562M, 9562M</t>
  </si>
  <si>
    <t>Aποζημίωση για υπερωριακή απασχόληση εκπαιδευτικών με σχέση εργασίας ορισμένου χρόνου</t>
  </si>
  <si>
    <t xml:space="preserve">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t>
  </si>
  <si>
    <t>Αγορές συγγραμμάτων για σπουδαστές εκπαιδευτικών ιδρυμάτων</t>
  </si>
  <si>
    <t>Αμοιβές και έξοδα συντήρησης, επισκευής κτιρίων και έργων υποδομών</t>
  </si>
  <si>
    <t>Αμοιβές και έξοδα συντήρησης και επισκευής οχημάτων</t>
  </si>
  <si>
    <t>Αμοιβές και έξοδα συντήρησης και επισκευής οπλικών συστημάτων</t>
  </si>
  <si>
    <t>Αμοιβές και έξοδα συντήρησης και επισκευής μηχανολογικού εξοπλισμού</t>
  </si>
  <si>
    <t>Έξοδα για λοιπές υπηρεσίες</t>
  </si>
  <si>
    <t>Μισθώματα εναέριων μέσων</t>
  </si>
  <si>
    <t>Μισθώματα επίταξης και λοιπά έξοδα επίταξης εναέριων μέσων</t>
  </si>
  <si>
    <t>Λοιπές λειτουργικές χρηματοδοτικές μισθώσεις (leasing) εναέριων μέσων</t>
  </si>
  <si>
    <r>
      <t>Λοιπές επιδοτήσεις</t>
    </r>
    <r>
      <rPr>
        <sz val="11"/>
        <rFont val="Calibri"/>
        <family val="2"/>
      </rPr>
      <t xml:space="preserve"> </t>
    </r>
    <r>
      <rPr>
        <sz val="11"/>
        <color indexed="56"/>
        <rFont val="Calibri"/>
        <family val="2"/>
      </rPr>
      <t>προϊόντων και υπηρεσιών</t>
    </r>
  </si>
  <si>
    <t>Επιδότηση στην ΤΡΑΙΝΟΣΕ Α.Ε.</t>
  </si>
  <si>
    <t>5009, 5115, 5118, 5119, 5123, 5145, 5147, 5151, 5153, 5161, 5181, 5185,  5211, 5212, 5241, 5244, 5245, 5251, 5252, 5253, 5254, 5255, 5258, 5298,  5321, 5322, 5324, 5325, 5332, 5342, 5343, 5344, 5345, 5347, 5351, 5352, 5353, 5354, 5356, 5399, 5421, 5422, 5424, 5425, 5429, 5432, 5442, 5443, 5444, 5445, 5446, 5447, 5451, 5452, 5453, 5454, 9915Μ, 9916Μ, 9919Μ, 9922, 9924Μ, 9927Μ, 9931Μ, 9941Μ</t>
  </si>
  <si>
    <t>Ειδικά απρόβλεπτα έξοδα Προεδρίας της Δημοκρατίας</t>
  </si>
  <si>
    <t>Αγορές συμμετοχής σε αυξήσεις μετοχικού κεφαλαίου, αγορά μετοχών για λοιπές επιχειρήσεις μη εισηγμένες εσωτερικού</t>
  </si>
  <si>
    <t>Αγορές συμμετοχής σε αυξήσεις μετοχικού κεφαλαίου, αγορά μετοχών για λοιπές επιχειρήσεις μη εισηγμένες εξωτερικού</t>
  </si>
  <si>
    <t>Έξοδα λοιπών συμμετοχικών τίτλων</t>
  </si>
  <si>
    <t>Επίδομα μετακίνησης της παρ. 4 του άρθρου 10 του ν. 3103/2003</t>
  </si>
  <si>
    <t>Επίδομα μετακίνησης της παρ. 4 του άρθρου 10 του ν.3103/2003 ειδικού μισθολογίου ενστόλων</t>
  </si>
  <si>
    <t>Επίδομα βάσει αξιολόγησης θέσεων εργασίας άρθρου 17 ν. 4354/2015</t>
  </si>
  <si>
    <t>Επίδομα βάσει αξιολόγησης θέσεων εργασίας άρθρου 17 ν. 4354/2015 ενιαίου μισθολογίου (μόνιμοι &amp; Ι.Δ.Α.Χ.)</t>
  </si>
  <si>
    <t>Προσαύξηση βασικού μισθού προωθημένης μισθολογικής εξέλιξης άρθρου 12 ν. 4354/2015</t>
  </si>
  <si>
    <t>Προσαύξηση βασικού μισθού προωθημένης μισθολογικής εξέλιξης άρθρου 12 ν. 4354/2015 ενιαίου μισθολογίου (μόνιμοι &amp; Ι.Δ.Α.Χ.)</t>
  </si>
  <si>
    <t>Επιδόματα αναπηρίας και κινδύνου (πτητικό, πτώσης αλεξιπτωτιστών, υποβρυχίων καταστροφέων και καταδυτικό, δυτών, εκκαθάρισης ναρκοπεδίων κ.λπ.)</t>
  </si>
  <si>
    <t>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t>
  </si>
  <si>
    <t>Εφημερίες ενιαίου μισθολογίου (μόνιμοι &amp; Ι.Δ.Α.Χ.)</t>
  </si>
  <si>
    <t>Ειδική αποζημίωση για απασχόληση πλέον του πενθημέρου ειδικού μισθολογίου ενστόλων</t>
  </si>
  <si>
    <t>Ειδική αποζημίωση στελεχών ενόπλων δυνάμεων και σωμάτων ασφαλείας για απασχόληση κατά τις νυχτερινές ώρες ειδικού μισθολογίου ενστόλων</t>
  </si>
  <si>
    <t>Αμοιβή για εργασία πέρα από τα συνήθη καθήκοντα λοιπών ειδικών μισθολογίων</t>
  </si>
  <si>
    <t>0515Μ</t>
  </si>
  <si>
    <t>Αποζημίωση υπηρεσίας στην αλλοδαπή ειδικού μισθολογίου ενστόλων</t>
  </si>
  <si>
    <t>Αποζημίωση για έκτακτη απασχόληση κατά την περίοδο των εκλογών λοιπών ειδικών μισθολογίων</t>
  </si>
  <si>
    <t>Αποζημίωση για απασχόληση πέραν του κανονικού ωραρίου υπαλλήλων που έχουν διατεθεί στα γραφεία βουλευτών λοιπών ειδικών μισθολογίων</t>
  </si>
  <si>
    <t>Αποζημίωση για κανονική άδεια που δεν χορηγήθηκε λοιπών ειδικών μισθολογίων</t>
  </si>
  <si>
    <t>Αποζημιώσεις υπαλλήλων που μετατάσσονται ή μεταφέρονται σε υπηρεσίες προβληματικών ή παραμεθορίων περιοχών λοιπών ειδικών μισθολογίων</t>
  </si>
  <si>
    <t>Αμοιβές μελών των κλιμακίων ελέγχου λαϊκών αγορών και υπαίθριου εμπορίου λοιπών ειδικών μισθολογίων</t>
  </si>
  <si>
    <t>Αποζημίωση ελεγκτών γεωπόνων, κτηνιάτρων κ.λπ., που διενεργούν φυτοϋγειονομικούς ελέγχους και ελέγχους ποιότητας - καταλληλότητας (άρθρο 14 ν. 3460/2006)</t>
  </si>
  <si>
    <t>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t>
  </si>
  <si>
    <t>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t>
  </si>
  <si>
    <t>Αποζημίωση υπαλλήλων που τελούν σε εκπαιδευτική άδεια λοιπών ειδικών μισθολογίων</t>
  </si>
  <si>
    <t>Πάγια αποζημίωση για απασχόληση χωρίς ωράριο εργασίας λοιπών ειδικών μισθολογίων</t>
  </si>
  <si>
    <t>Οικονομική ενίσχυση για αγορά κατοικίας σε προβληματικές περιοχές λοιπών ειδικών μισθολογίων</t>
  </si>
  <si>
    <t>Πρόσθετη αμοιβή για εκτέλεση χρηματοδοτούμενων ερευνητικών και λοιπών προγραμμάτων λοιπών ειδικών μισθολογίων</t>
  </si>
  <si>
    <t>0581Μ</t>
  </si>
  <si>
    <t xml:space="preserve">Αποζημίωση σπουδαστών δημόσιων σχολών που πραγματοποιούν άσκηση στο επάγγελμα στις δημόσιες υπηρεσίες </t>
  </si>
  <si>
    <t>Αμοιβές ωρομίσθιων εκπαιδευτικών και λοιπών προσώπων για την προσφορά διδακτικού έργου</t>
  </si>
  <si>
    <t>Αποζημίωση για υπερωριακή απασχόληση υπαλλήλων ορισμένου χρόνου</t>
  </si>
  <si>
    <t>Μεταφορά εφέδρων αξιωματικών, δοκίμων εφέδρων αξιωματικών και οπλιτών που υπηρετούν τη θητεία τους, λόγω αδείας</t>
  </si>
  <si>
    <t>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t>
  </si>
  <si>
    <t>Εργοδοτική εισφορά υπέρ Ε.Φ.Κ.Α. επί πρόσθετων αποδοχών αιρετών και οργάνων διοίκησης</t>
  </si>
  <si>
    <t>Εργοδοτική εισφορά υπέρ Ε.Ο.Π.Υ.Υ. αιρετών και οργάνων διοίκησης</t>
  </si>
  <si>
    <t>Εργοδοτική εισφορά υπέρ λοιπών ασφαλιστικών οργανισμών επί πρόσθετων αποδοχών αιρετών και οργάνων διοίκησης</t>
  </si>
  <si>
    <t>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t>
  </si>
  <si>
    <t>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t>
  </si>
  <si>
    <t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t>
  </si>
  <si>
    <t>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t>
  </si>
  <si>
    <t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t>
  </si>
  <si>
    <t>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t>
  </si>
  <si>
    <r>
      <t>Εργοδοτική εισφορά υπέρ Ε.Φ.Κ.Α.</t>
    </r>
    <r>
      <rPr>
        <b/>
        <sz val="11"/>
        <color indexed="56"/>
        <rFont val="Calibri"/>
        <family val="2"/>
      </rPr>
      <t xml:space="preserve"> </t>
    </r>
    <r>
      <rPr>
        <sz val="11"/>
        <color indexed="56"/>
        <rFont val="Calibri"/>
        <family val="2"/>
      </rPr>
      <t>τακτικών αποδοχών</t>
    </r>
    <r>
      <rPr>
        <b/>
        <sz val="11"/>
        <color indexed="56"/>
        <rFont val="Calibri"/>
        <family val="2"/>
      </rPr>
      <t xml:space="preserve"> </t>
    </r>
    <r>
      <rPr>
        <sz val="11"/>
        <color indexed="56"/>
        <rFont val="Calibri"/>
        <family val="2"/>
      </rPr>
      <t>μονίμων ή Ι.Δ.Α.Χ. υπαλλήλων που υπάγονταν μέχρι την 31-12-2016 στο ασφαλιστικό-συνταξιοδοτικό καθεστώς του δημοσίου, ενιαίου μισθολογίου</t>
    </r>
  </si>
  <si>
    <t>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t>
  </si>
  <si>
    <t>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t>
  </si>
  <si>
    <t>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t>
  </si>
  <si>
    <t>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t>
  </si>
  <si>
    <t>Εργοδοτική εισφορά υπέρ λοιπών ασφαλιστικών οργανισμών επί τακτικών αποδοχών ενιαίου μισθολογίου (μόνιμοι &amp; Ι.Δ.Α.Χ.)</t>
  </si>
  <si>
    <t>Εργοδοτική εισφορά υπέρ λοιπών ασφαλιστικών οργανισμών επί τακτικών αποδοχών ειδικού μισθολογίου ιατρών</t>
  </si>
  <si>
    <t>Εργοδοτική εισφορά υπέρ λοιπών ασφαλιστικών οργανισμών επί τακτικών αποδοχών λοιπών ειδικών μισθολογίων</t>
  </si>
  <si>
    <t>Αγορές χημικών υλικών και αεραφρού</t>
  </si>
  <si>
    <t>1124, 1131, 1643, 1691, 1214, 1619, 1699, 1431, 1459, 1609, 1109, 1409, 9169</t>
  </si>
  <si>
    <t>1124, 1131, 1643, 1691, 1214,1619, 1699, 1431, 1459, 1609, 1109, 1409, 9169</t>
  </si>
  <si>
    <t>Συμμετοχή των λοιπών κρατών-μελών του Οργανισμού Βορειοατλαντικού Συμφώνου (Ν.Α.Τ.Ο.) σε έξοδα παροχής καυσίμων και λοιπών υλικών</t>
  </si>
  <si>
    <t>Αμοιβές και έξοδα συντήρησης και επισκευής αεροσκαφών</t>
  </si>
  <si>
    <t>Αμοιβές και έξοδα συντήρησης και επισκευής πλωτών μέσων και δεξαμενών</t>
  </si>
  <si>
    <t>Εργοδοτικές εισφορές υπέρ Ε.Φ.Κ.Α. επί τακτικών αποδοχών όσων πραγματοποιούν άσκηση στο επάγγελμα στις δημόσιες υπηρεσίες</t>
  </si>
  <si>
    <t>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t>
  </si>
  <si>
    <t>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t>
  </si>
  <si>
    <t>Εργοδοτική εισφορά υπέρ Ε.Ο.Π.Υ.Υ. υπαλλήλων ορισμένου χρόνου</t>
  </si>
  <si>
    <t>Εργοδοτικές εισφορές υπέρ λοιπών ασφαλιστικών οργανισμών επί τακτικών αποδοχών όσων πραγματοποιούν  άσκηση στο επάγγελμα στις δημόσιες υπηρεσίες</t>
  </si>
  <si>
    <t>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t>
  </si>
  <si>
    <t>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t>
  </si>
  <si>
    <t>Επιδόματα σε τυφλούς</t>
  </si>
  <si>
    <t xml:space="preserve">Ενισχύσεις κοινωνικής αλληλεγγύης έκτακτου χαρακτήρα </t>
  </si>
  <si>
    <t>0518</t>
  </si>
  <si>
    <t>5262, 9921</t>
  </si>
  <si>
    <t>Πιστώσεις για οδοιπορικά και αποζημίωση για τη διενέργεια εκλογών</t>
  </si>
  <si>
    <t>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t>
  </si>
  <si>
    <t>Μη μισθολογικές, ενισχυτικές παροχές εισοδήματος τακτικών υπαλλήλων (περιλαμβάνονται δαπάνη για θέρετρα, κατασκηνώσεις κ.λπ.) λοιπών ειδικών μισθολογίων</t>
  </si>
  <si>
    <t>2767</t>
  </si>
  <si>
    <t xml:space="preserve">Χρηματοδότηση σε Ο.Τ.Α. α΄ βαθμού για την υλοποίηση του προγράμματος για την ίδρυση νέων τμημάτων βρεφικής, παιδικής και βρεφονηπιακής φροντίδας </t>
  </si>
  <si>
    <t>5259</t>
  </si>
  <si>
    <t>Πιστώσεις για δράσεις που σχετίζονται με την αξιοποίηση ορυκτών πρώτων υλών (παρ. 6 άρθρου 45 &amp; παρ.1 άρθρου 62 του ν. 4512/2018)</t>
  </si>
  <si>
    <t>Επιχορήγηση στον Οργανισμό Προνοιακών Επιδομάτων Κοινωνικής Αλληλεγγύης (Ο.Π.Ε.Κ.Α.) για λειτουργικές δαπάνες γενικά</t>
  </si>
  <si>
    <t>Επιχορήγηση στον Οργανισμό Προνοιακών Επιδομάτων Κοινωνικής Αλληλεγγύης (Ο.Π.Ε.Κ.Α.) για παροχές σε ανασφάλιστους υπερήλικες</t>
  </si>
  <si>
    <t xml:space="preserve">Επιχορήγηση στον Οργανισμό Προνοιακών Επιδομάτων Κοινωνικής Αλληλεγγύης (Ο.Π.Ε.Κ.Α.) για χορήγηση οικογενειακών επιδομάτων </t>
  </si>
  <si>
    <t>2476</t>
  </si>
  <si>
    <t>2492</t>
  </si>
  <si>
    <t>Επιχορήγηση στον Οργανισμό Προνοιακών Επιδομάτων Κοινωνικής Αλληλεγγύης (Ο.Π.Ε.Κ.Α.) για λοιπές παροχές προνοιακού χαρακτήρα</t>
  </si>
  <si>
    <t>0487Μ</t>
  </si>
  <si>
    <t xml:space="preserve"> 0487Μ</t>
  </si>
  <si>
    <t>Έκτακτες αναδρομικές παροχές βάσει νόμων ή κανονιστικών πράξεων ειδικού μισθολογίου ενστόλων πλην των αποδοχών της παρ. 3 του άρθρου 86 του ν. 4307/2014</t>
  </si>
  <si>
    <t>Έκτακτες αναδρομικές παροχές ειδικού μισθολογίου ενστόλων της παρ. 3 του άρθρου 86 του ν. 4307/2014</t>
  </si>
  <si>
    <t>Έκτακτες αναδρομικές παροχές βαθμολογικής ή μισθολογικής αποκατάστασης συνταξιοδοτηθέντων ενστόλων βάσει νόμων ή κανονιστικών πράξεων</t>
  </si>
  <si>
    <t>2136</t>
  </si>
  <si>
    <t>Κεφαλαιακές μεταβιβάσεις στον τομέα της ηλεκτρικής ενέργειας</t>
  </si>
  <si>
    <t>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t>
  </si>
  <si>
    <t xml:space="preserve">Αγορές χρωμάτων και λοιπών συναφών υλικών </t>
  </si>
  <si>
    <r>
      <t xml:space="preserve">Αποζημιώσεις εξωτερικού και συναφή έξοδα προσωπικού </t>
    </r>
    <r>
      <rPr>
        <sz val="11"/>
        <color indexed="56"/>
        <rFont val="Calibri"/>
        <family val="2"/>
      </rPr>
      <t>αποστελλόμενου ή μετακινούμενου στο εξωτερικό για υπηρεσία ή ασκήσεις Ν.Α.Τ.Ο.</t>
    </r>
  </si>
  <si>
    <r>
      <t xml:space="preserve">Αποζημιώσεις εξωτερικού και συναφή έξοδα αξιωματικών και οπλιτών που  υπηρετούν </t>
    </r>
    <r>
      <rPr>
        <sz val="11"/>
        <rFont val="Calibri"/>
        <family val="2"/>
      </rPr>
      <t>σε</t>
    </r>
    <r>
      <rPr>
        <sz val="11"/>
        <color indexed="10"/>
        <rFont val="Calibri"/>
        <family val="2"/>
      </rPr>
      <t xml:space="preserve"> </t>
    </r>
    <r>
      <rPr>
        <sz val="11"/>
        <color indexed="56"/>
        <rFont val="Calibri"/>
        <family val="2"/>
      </rPr>
      <t xml:space="preserve">στρατηγείο Ν.Α.Τ.Ο. </t>
    </r>
  </si>
  <si>
    <t xml:space="preserve">Αποζημιώσεις εξωτερικού και συναφή έξοδα αξιωματικών και οπλιτών που  υπηρετούν σε στρατηγείο Ν.Α.Τ.Ο. </t>
  </si>
  <si>
    <t>Λοιπές προμήθειες σε τρίτους για βεβαίωση και είσπραξη λοιπών εσόδων για ίδιο λογαριασμό</t>
  </si>
  <si>
    <t>Προμήθειες για την παροχή εγγύησης του Ελληνικού Δημοσίου (Ε.Δ.)</t>
  </si>
  <si>
    <t>Παράλληλες δαπάνες και λοιπές προμήθειες σύναψης και εξυπηρέτησης δημοσίου χρέους</t>
  </si>
  <si>
    <t>Επιστροφή Ειδικού Φόρου Κατανάλωσης (Ε.Φ.Κ.) καυσίμων που αναλίσκονται για την παραγωγή εγχώριων προϊόντων με προορισμό ενδοκοινοτικές παραδόσεις</t>
  </si>
  <si>
    <t xml:space="preserve">Τακτικό αποθεματικό κρατικού προϋπολογισμού </t>
  </si>
  <si>
    <t>Ειδικό αποθεματικό Υπ. Οικονομικών από πιστώσεις που εξέλειψε ο λόγος που είχαν προβλεφθεί (παρ. 7 του άρθρου 59 του ν. 4270/2014)</t>
  </si>
  <si>
    <t>Πιστώσεις για δαπάνες πρόσληψης προσωπικού βάσει ειδικών διατάξεων, δικαστικών αποφάσεων κ.λπ.</t>
  </si>
  <si>
    <t>Πιστώσεις για δαπάνες αποδοχών προσωπικού λόγω μετατάξεων, αποσπάσεων κ.λπ.</t>
  </si>
  <si>
    <t>Πιστώσεις για δαπάνες αποδοχών λόγω εφαρμογής νέου μισθολογίου κ.λπ.</t>
  </si>
  <si>
    <t>Πιστώσεις για επιχορηγήσεις νοσηλευτικών ιδρυμάτων, σχολών και λοιπών φορέων υγείας και επαγγελματικής κατάρτισης κ.λπ.</t>
  </si>
  <si>
    <t>Πιστώσεις για εκτέλεση κοινοτικών προγραμμάτων ψυχιατρικής (καν. ΕΟΚ 815/84 οικονομική ενίσχυση της Ελλάδος στον κοινωνικό τομέα)</t>
  </si>
  <si>
    <t>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t>
  </si>
  <si>
    <t>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t>
  </si>
  <si>
    <t>Πιστώσεις για δαπάνες λειτουργίας και εκμετάλλευσης αλυκών από το Δημόσιο καθώς και γενικές δαπάνες λειτουργίας των σμυριδορυχείων Νάξου</t>
  </si>
  <si>
    <t>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t>
  </si>
  <si>
    <t>Πιστώσεις για το Κεφάλαιο Κοινωνικής και Ανθρωπιστικής Αντίληψης του άρθρου 3  του ν. 3580/2007</t>
  </si>
  <si>
    <t>Πιστώσεις για κάθε είδους δαπάνες εκτέλεσης προγραμμάτων αποδήμων και παλιννοστούντων Ελλήνων</t>
  </si>
  <si>
    <t>Πιστώσεις για δαπάνες Αμυντικής Έρευνας και Τεχνολογίας (άρθρο 17, ν. 4250/2014)</t>
  </si>
  <si>
    <t>Πιστώσεις για δαπάνες για το σχολικό αθλητισμό (άρθρο 63 ν. 1566/1985)</t>
  </si>
  <si>
    <t>Πιστώσεις για δαπάνες σχολικών εκδηλώσεων (άρθρο 47 παρ. 2 και 3 του ν. 1566/1985 )</t>
  </si>
  <si>
    <t>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t>
  </si>
  <si>
    <t>Πιστώσεις για δαπάνες προγραμμάτων χρηματοδοτούμενων από το Ευρωπαϊκό Γεωργικό Ταμείο Αγροτικής Ανάπτυξης (Ε.Γ.Τ.Α.Α.) (εθνική και κοινοτική συμμετοχή)</t>
  </si>
  <si>
    <t>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t>
  </si>
  <si>
    <t>Πιστώσεις για δαπάνες καταχώρησης Διεθνών Σημάτων σύμφωνα με το ν. 2783/2000</t>
  </si>
  <si>
    <t>Πιστώσεις για δαπάνες Ευρωπαϊκού Κέντρου Καταναλωτή  (εθνική και κοινοτική συμμετοχή)</t>
  </si>
  <si>
    <t>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t>
  </si>
  <si>
    <t>Πιστώσεις για δαπάνες καταργηθέντος ειδικού λογαριασμού του άρθρου 25 του ν. 2732/1999</t>
  </si>
  <si>
    <t>Πιστώσεις για δαπάνη παροχής καθολικής ταχυδρομικής υπηρεσίας (άρθρο 8 του ν. 4053/2012)</t>
  </si>
  <si>
    <t>Πιστώσεις για δαπάνες Αναπτυξιακής Βοήθειας Ελληνικού Σχεδίου Οικονομικής Ανασυγκρότησης Βαλκανίων (Ε.Σ.Ο.Α.Β.)</t>
  </si>
  <si>
    <t>Δαπάνη Προγράμματος Δημοσίων Κληρώσεων (άρθρο 70 του ν. 4446/2016)</t>
  </si>
  <si>
    <r>
      <t xml:space="preserve">Ειδικά τραβηκτικά δικαιώματα </t>
    </r>
    <r>
      <rPr>
        <b/>
        <sz val="11"/>
        <color indexed="10"/>
        <rFont val="Calibri"/>
        <family val="2"/>
      </rPr>
      <t xml:space="preserve"> (SDRs)</t>
    </r>
  </si>
  <si>
    <r>
      <t xml:space="preserve">Ειδικά τραβηκτικά δικαιώματα </t>
    </r>
    <r>
      <rPr>
        <b/>
        <sz val="11"/>
        <color indexed="10"/>
        <rFont val="Calibri"/>
        <family val="2"/>
      </rPr>
      <t>(SDRs)</t>
    </r>
  </si>
  <si>
    <t>Κωδικός Φ./Ε.Φ.</t>
  </si>
  <si>
    <t>Ονομασία</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</si>
  <si>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</si>
  <si>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</si>
  <si>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</si>
  <si>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</si>
  <si>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</si>
  <si>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</si>
  <si>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</si>
  <si>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</si>
  <si>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</si>
  <si>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ΑΛΕ</t>
  </si>
  <si>
    <t>ΣΥΝΟΛΟ</t>
  </si>
  <si>
    <t>ΣΥΝΟΛΟ ΦΟΡΕΑ</t>
  </si>
</sst>
</file>

<file path=xl/styles.xml><?xml version="1.0" encoding="utf-8"?>
<styleSheet xmlns="http://schemas.openxmlformats.org/spreadsheetml/2006/main">
  <numFmts count="2">
    <numFmt numFmtId="43" formatCode="_-* #,##0.00\ _€_-;\-* #,##0.00\ _€_-;_-* &quot;-&quot;??\ _€_-;_-@_-"/>
    <numFmt numFmtId="164" formatCode="0.000"/>
  </numFmts>
  <fonts count="47">
    <font>
      <sz val="11"/>
      <color theme="1"/>
      <name val="Calibri"/>
      <family val="2"/>
      <scheme val="minor"/>
    </font>
    <font>
      <sz val="10"/>
      <name val="Arial"/>
      <family val="2"/>
    </font>
    <font>
      <sz val="11"/>
      <color indexed="8"/>
      <name val="Calibri"/>
      <family val="2"/>
    </font>
    <font>
      <b/>
      <sz val="11"/>
      <color indexed="56"/>
      <name val="Calibri"/>
      <family val="2"/>
    </font>
    <font>
      <sz val="11"/>
      <color indexed="56"/>
      <name val="Calibri"/>
      <family val="2"/>
    </font>
    <font>
      <sz val="11"/>
      <color indexed="12"/>
      <name val="Calibri"/>
      <family val="2"/>
    </font>
    <font>
      <sz val="11"/>
      <name val="Calibri"/>
      <family val="2"/>
    </font>
    <font>
      <sz val="11"/>
      <color indexed="10"/>
      <name val="Calibri"/>
      <family val="2"/>
    </font>
    <font>
      <sz val="11"/>
      <color indexed="8"/>
      <name val="Hellas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Courier"/>
      <family val="1"/>
    </font>
    <font>
      <sz val="10"/>
      <color indexed="8"/>
      <name val="Arial"/>
      <family val="2"/>
    </font>
    <font>
      <sz val="10"/>
      <name val="Arial Greek"/>
      <family val="2"/>
    </font>
    <font>
      <sz val="12"/>
      <color indexed="8"/>
      <name val="Arial Narrow"/>
      <family val="2"/>
    </font>
    <font>
      <sz val="9"/>
      <name val="Tahoma"/>
      <family val="2"/>
    </font>
    <font>
      <b/>
      <sz val="9"/>
      <name val="Tahoma"/>
      <family val="2"/>
    </font>
    <font>
      <b/>
      <sz val="11"/>
      <color indexed="10"/>
      <name val="Calibri"/>
      <family val="2"/>
    </font>
    <font>
      <sz val="10"/>
      <color theme="1"/>
      <name val="Arial"/>
      <family val="2"/>
    </font>
    <font>
      <sz val="11"/>
      <color theme="1"/>
      <name val="HellasArial"/>
      <family val="2"/>
    </font>
    <font>
      <sz val="11"/>
      <color theme="0"/>
      <name val="HellasArial"/>
      <family val="2"/>
    </font>
    <font>
      <sz val="11"/>
      <color rgb="FF3F3F76"/>
      <name val="HellasArial"/>
      <family val="2"/>
    </font>
    <font>
      <b/>
      <sz val="11"/>
      <color theme="0"/>
      <name val="HellasArial"/>
      <family val="2"/>
    </font>
    <font>
      <b/>
      <sz val="11"/>
      <color rgb="FF3F3F3F"/>
      <name val="HellasArial"/>
      <family val="2"/>
    </font>
    <font>
      <i/>
      <sz val="11"/>
      <color rgb="FF7F7F7F"/>
      <name val="HellasArial"/>
      <family val="2"/>
    </font>
    <font>
      <b/>
      <sz val="15"/>
      <color theme="3"/>
      <name val="HellasArial"/>
      <family val="2"/>
    </font>
    <font>
      <b/>
      <sz val="13"/>
      <color theme="3"/>
      <name val="HellasArial"/>
      <family val="2"/>
    </font>
    <font>
      <b/>
      <sz val="11"/>
      <color theme="3"/>
      <name val="HellasArial"/>
      <family val="2"/>
    </font>
    <font>
      <sz val="11"/>
      <color rgb="FF9C0006"/>
      <name val="HellasArial"/>
      <family val="2"/>
    </font>
    <font>
      <sz val="11"/>
      <color rgb="FF006100"/>
      <name val="HellasArial"/>
      <family val="2"/>
    </font>
    <font>
      <sz val="11"/>
      <color rgb="FF9C6500"/>
      <name val="HellasArial"/>
      <family val="2"/>
    </font>
    <font>
      <sz val="11"/>
      <color rgb="FFFF0000"/>
      <name val="HellasArial"/>
      <family val="2"/>
    </font>
    <font>
      <sz val="8"/>
      <color theme="1"/>
      <name val="Calibri"/>
      <family val="2"/>
      <scheme val="minor"/>
    </font>
    <font>
      <sz val="8"/>
      <name val="Calibri"/>
      <family val="2"/>
      <scheme val="minor"/>
    </font>
    <font>
      <b/>
      <sz val="8"/>
      <name val="Calibri"/>
      <family val="2"/>
    </font>
  </fonts>
  <fills count="7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DDDDDD"/>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43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1"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56" borderId="1" applyNumberFormat="0" applyAlignment="0" applyProtection="0"/>
    <xf numFmtId="0" fontId="11" fillId="56" borderId="1" applyNumberFormat="0" applyAlignment="0" applyProtection="0"/>
    <xf numFmtId="0" fontId="11" fillId="57" borderId="1" applyNumberFormat="0" applyAlignment="0" applyProtection="0"/>
    <xf numFmtId="0" fontId="12" fillId="58" borderId="2" applyNumberFormat="0" applyAlignment="0" applyProtection="0"/>
    <xf numFmtId="0" fontId="12" fillId="58" borderId="2" applyNumberFormat="0" applyAlignment="0" applyProtection="0"/>
    <xf numFmtId="0" fontId="12" fillId="59" borderId="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7" fillId="12" borderId="1" applyNumberFormat="0" applyAlignment="0" applyProtection="0"/>
    <xf numFmtId="0" fontId="17" fillId="12" borderId="1" applyNumberFormat="0" applyAlignment="0" applyProtection="0"/>
    <xf numFmtId="0" fontId="17" fillId="13"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62" borderId="7" applyNumberFormat="0" applyFont="0" applyAlignment="0" applyProtection="0"/>
    <xf numFmtId="0" fontId="1" fillId="62" borderId="7" applyNumberFormat="0" applyFont="0" applyAlignment="0" applyProtection="0"/>
    <xf numFmtId="0" fontId="2" fillId="63" borderId="7" applyNumberFormat="0" applyAlignment="0" applyProtection="0"/>
    <xf numFmtId="0" fontId="20" fillId="56" borderId="8" applyNumberFormat="0" applyAlignment="0" applyProtection="0"/>
    <xf numFmtId="0" fontId="20" fillId="56" borderId="8" applyNumberFormat="0" applyAlignment="0" applyProtection="0"/>
    <xf numFmtId="0" fontId="20" fillId="57"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23" fillId="0" borderId="0">
      <alignment/>
      <protection/>
    </xf>
    <xf numFmtId="0" fontId="33" fillId="64" borderId="10" applyNumberFormat="0" applyAlignment="0" applyProtection="0"/>
    <xf numFmtId="0" fontId="34" fillId="65" borderId="11" applyNumberFormat="0" applyAlignment="0" applyProtection="0"/>
    <xf numFmtId="0" fontId="32" fillId="66" borderId="0" applyNumberFormat="0" applyBorder="0" applyAlignment="0" applyProtection="0"/>
    <xf numFmtId="0" fontId="32" fillId="67" borderId="0" applyNumberFormat="0" applyBorder="0" applyAlignment="0" applyProtection="0"/>
    <xf numFmtId="0" fontId="32" fillId="68" borderId="0" applyNumberFormat="0" applyBorder="0" applyAlignment="0" applyProtection="0"/>
    <xf numFmtId="0" fontId="32" fillId="69"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35" fillId="72" borderId="12" applyNumberFormat="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73" borderId="0" applyNumberFormat="0" applyBorder="0" applyAlignment="0" applyProtection="0"/>
    <xf numFmtId="0" fontId="41" fillId="7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4"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30" fillId="0" borderId="0">
      <alignment/>
      <protection/>
    </xf>
    <xf numFmtId="0" fontId="30" fillId="0" borderId="0">
      <alignment/>
      <protection/>
    </xf>
    <xf numFmtId="0" fontId="2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30" fillId="0" borderId="0">
      <alignment/>
      <protection/>
    </xf>
    <xf numFmtId="0" fontId="30" fillId="0" borderId="0">
      <alignment/>
      <protection/>
    </xf>
    <xf numFmtId="43" fontId="26" fillId="0" borderId="0" applyFont="0" applyFill="0" applyBorder="0" applyAlignment="0" applyProtection="0"/>
    <xf numFmtId="0" fontId="42" fillId="75" borderId="0" applyNumberFormat="0" applyBorder="0" applyAlignment="0" applyProtection="0"/>
    <xf numFmtId="0" fontId="43" fillId="0" borderId="0" applyNumberFormat="0" applyFill="0" applyBorder="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2"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8" fillId="76" borderId="16"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cellStyleXfs>
  <cellXfs count="19">
    <xf numFmtId="0" fontId="0" fillId="0" borderId="0" xfId="0"/>
    <xf numFmtId="0" fontId="0" fillId="0" borderId="0" xfId="0" applyAlignment="1">
      <alignment wrapText="1"/>
    </xf>
    <xf numFmtId="1" fontId="0" fillId="0" borderId="0" xfId="0" applyNumberFormat="1"/>
    <xf numFmtId="1" fontId="0" fillId="0" borderId="0" xfId="0" applyNumberFormat="1" applyProtection="1">
      <protection/>
    </xf>
    <xf numFmtId="1" fontId="0" fillId="0" borderId="0" xfId="0" applyNumberFormat="1" applyAlignment="1">
      <alignment horizontal="right"/>
    </xf>
    <xf numFmtId="0" fontId="0" fillId="0" borderId="0" xfId="0" applyNumberFormat="1"/>
    <xf numFmtId="2" fontId="0" fillId="0" borderId="0" xfId="0" applyNumberFormat="1"/>
    <xf numFmtId="1" fontId="0" fillId="0" borderId="0" xfId="0" applyNumberFormat="1" applyAlignment="1">
      <alignment horizontal="left"/>
    </xf>
    <xf numFmtId="0" fontId="44" fillId="0" borderId="17" xfId="0" applyFont="1" applyBorder="1" applyAlignment="1">
      <alignment vertical="center" wrapText="1"/>
    </xf>
    <xf numFmtId="0" fontId="45" fillId="0" borderId="17" xfId="4340" applyFont="1" applyBorder="1">
      <alignment/>
      <protection/>
    </xf>
    <xf numFmtId="0" fontId="45" fillId="0" borderId="17" xfId="4340" applyFont="1" applyBorder="1" applyAlignment="1">
      <alignment wrapText="1"/>
      <protection/>
    </xf>
    <xf numFmtId="4" fontId="45" fillId="0" borderId="17" xfId="4340" applyNumberFormat="1" applyFont="1" applyBorder="1" applyAlignment="1">
      <alignment horizontal="right"/>
      <protection/>
    </xf>
    <xf numFmtId="0" fontId="44" fillId="77" borderId="17" xfId="0" applyFont="1" applyFill="1" applyBorder="1" applyAlignment="1">
      <alignment vertical="center" wrapText="1"/>
    </xf>
    <xf numFmtId="0" fontId="45" fillId="77" borderId="17" xfId="4340" applyFont="1" applyFill="1" applyBorder="1" applyAlignment="1">
      <alignment wrapText="1"/>
      <protection/>
    </xf>
    <xf numFmtId="0" fontId="45" fillId="77" borderId="17" xfId="4340" applyFont="1" applyFill="1" applyBorder="1">
      <alignment/>
      <protection/>
    </xf>
    <xf numFmtId="4" fontId="45" fillId="77" borderId="17" xfId="4340" applyNumberFormat="1" applyFont="1" applyFill="1" applyBorder="1" applyAlignment="1">
      <alignment horizontal="right"/>
      <protection/>
    </xf>
    <xf numFmtId="4" fontId="45" fillId="77" borderId="17" xfId="4340" applyNumberFormat="1" applyFont="1" applyFill="1" applyBorder="1">
      <alignment/>
      <protection/>
    </xf>
    <xf numFmtId="0" fontId="45" fillId="78" borderId="17" xfId="4340" applyFont="1" applyFill="1" applyBorder="1" applyAlignment="1">
      <alignment horizontal="center" wrapText="1"/>
      <protection/>
    </xf>
    <xf numFmtId="0" fontId="45" fillId="78" borderId="17" xfId="4340" applyFont="1" applyFill="1" applyBorder="1" applyAlignment="1">
      <alignment horizontal="center"/>
      <protection/>
    </xf>
  </cellXfs>
  <cellStyles count="4327">
    <cellStyle name="Normal" xfId="0"/>
    <cellStyle name="Percent" xfId="15"/>
    <cellStyle name="Currency" xfId="16"/>
    <cellStyle name="Currency [0]" xfId="17"/>
    <cellStyle name="Comma" xfId="18"/>
    <cellStyle name="Comma [0]" xfId="19"/>
    <cellStyle name="20% - Accent1" xfId="20"/>
    <cellStyle name="20% - Accent1 2" xfId="21"/>
    <cellStyle name="20% - Accent1 3" xfId="22"/>
    <cellStyle name="20% - Accent1_Αντίγραφο του Αντίγραφο του σχέδιο_λογαριασμών_30_1_17edit" xfId="23"/>
    <cellStyle name="20% - Accent2" xfId="24"/>
    <cellStyle name="20% - Accent2 2" xfId="25"/>
    <cellStyle name="20% - Accent2 3" xfId="26"/>
    <cellStyle name="20% - Accent2_Αντίγραφο του Αντίγραφο του σχέδιο_λογαριασμών_30_1_17edit" xfId="27"/>
    <cellStyle name="20% - Accent3" xfId="28"/>
    <cellStyle name="20% - Accent3 2" xfId="29"/>
    <cellStyle name="20% - Accent3 3" xfId="30"/>
    <cellStyle name="20% - Accent3_Αντίγραφο του Αντίγραφο του σχέδιο_λογαριασμών_30_1_17edit" xfId="31"/>
    <cellStyle name="20% - Accent4" xfId="32"/>
    <cellStyle name="20% - Accent4 2" xfId="33"/>
    <cellStyle name="20% - Accent4 3" xfId="34"/>
    <cellStyle name="20% - Accent4_Αντίγραφο του Αντίγραφο του σχέδιο_λογαριασμών_30_1_17edit" xfId="35"/>
    <cellStyle name="20% - Accent5" xfId="36"/>
    <cellStyle name="20% - Accent5 2" xfId="37"/>
    <cellStyle name="20% - Accent5 3" xfId="38"/>
    <cellStyle name="20% - Accent5_Αντίγραφο του Αντίγραφο του σχέδιο_λογαριασμών_30_1_17edit" xfId="39"/>
    <cellStyle name="20% - Accent6" xfId="40"/>
    <cellStyle name="20% - Accent6 2" xfId="41"/>
    <cellStyle name="20% - Accent6 3" xfId="42"/>
    <cellStyle name="20% - Accent6_Αντίγραφο του Αντίγραφο του σχέδιο_λογαριασμών_30_1_17edit" xfId="43"/>
    <cellStyle name="20% - Έμφαση1 2" xfId="44"/>
    <cellStyle name="20% - Έμφαση1 2 2" xfId="45"/>
    <cellStyle name="20% - Έμφαση1 3" xfId="46"/>
    <cellStyle name="20% - Έμφαση1 4" xfId="47"/>
    <cellStyle name="20% - Έμφαση2 2" xfId="48"/>
    <cellStyle name="20% - Έμφαση2 2 2" xfId="49"/>
    <cellStyle name="20% - Έμφαση2 3" xfId="50"/>
    <cellStyle name="20% - Έμφαση2 4" xfId="51"/>
    <cellStyle name="20% - Έμφαση3 2" xfId="52"/>
    <cellStyle name="20% - Έμφαση3 2 2" xfId="53"/>
    <cellStyle name="20% - Έμφαση3 3" xfId="54"/>
    <cellStyle name="20% - Έμφαση3 4" xfId="55"/>
    <cellStyle name="20% - Έμφαση4 2" xfId="56"/>
    <cellStyle name="20% - Έμφαση4 2 2" xfId="57"/>
    <cellStyle name="20% - Έμφαση4 3" xfId="58"/>
    <cellStyle name="20% - Έμφαση4 4" xfId="59"/>
    <cellStyle name="20% - Έμφαση5 2" xfId="60"/>
    <cellStyle name="20% - Έμφαση5 2 2" xfId="61"/>
    <cellStyle name="20% - Έμφαση5 3" xfId="62"/>
    <cellStyle name="20% - Έμφαση5 4" xfId="63"/>
    <cellStyle name="20% - Έμφαση6 2" xfId="64"/>
    <cellStyle name="20% - Έμφαση6 2 2" xfId="65"/>
    <cellStyle name="20% - Έμφαση6 3" xfId="66"/>
    <cellStyle name="20% - Έμφαση6 4" xfId="67"/>
    <cellStyle name="40% - Accent1" xfId="68"/>
    <cellStyle name="40% - Accent1 2" xfId="69"/>
    <cellStyle name="40% - Accent1 3" xfId="70"/>
    <cellStyle name="40% - Accent1_Αντίγραφο του Αντίγραφο του σχέδιο_λογαριασμών_30_1_17edit" xfId="71"/>
    <cellStyle name="40% - Accent2" xfId="72"/>
    <cellStyle name="40% - Accent2 2" xfId="73"/>
    <cellStyle name="40% - Accent2 3" xfId="74"/>
    <cellStyle name="40% - Accent2_Αντίγραφο του Αντίγραφο του σχέδιο_λογαριασμών_30_1_17edit" xfId="75"/>
    <cellStyle name="40% - Accent3" xfId="76"/>
    <cellStyle name="40% - Accent3 2" xfId="77"/>
    <cellStyle name="40% - Accent3 3" xfId="78"/>
    <cellStyle name="40% - Accent3_Αντίγραφο του Αντίγραφο του σχέδιο_λογαριασμών_30_1_17edit" xfId="79"/>
    <cellStyle name="40% - Accent4" xfId="80"/>
    <cellStyle name="40% - Accent4 2" xfId="81"/>
    <cellStyle name="40% - Accent4 3" xfId="82"/>
    <cellStyle name="40% - Accent4_Αντίγραφο του Αντίγραφο του σχέδιο_λογαριασμών_30_1_17edit" xfId="83"/>
    <cellStyle name="40% - Accent5" xfId="84"/>
    <cellStyle name="40% - Accent5 2" xfId="85"/>
    <cellStyle name="40% - Accent5 3" xfId="86"/>
    <cellStyle name="40% - Accent5_Αντίγραφο του Αντίγραφο του σχέδιο_λογαριασμών_30_1_17edit" xfId="87"/>
    <cellStyle name="40% - Accent6" xfId="88"/>
    <cellStyle name="40% - Accent6 2" xfId="89"/>
    <cellStyle name="40% - Accent6 3" xfId="90"/>
    <cellStyle name="40% - Accent6_Αντίγραφο του Αντίγραφο του σχέδιο_λογαριασμών_30_1_17edit" xfId="91"/>
    <cellStyle name="40% - Έμφαση1 2" xfId="92"/>
    <cellStyle name="40% - Έμφαση1 2 2" xfId="93"/>
    <cellStyle name="40% - Έμφαση1 3" xfId="94"/>
    <cellStyle name="40% - Έμφαση1 4" xfId="95"/>
    <cellStyle name="40% - Έμφαση2 2" xfId="96"/>
    <cellStyle name="40% - Έμφαση2 2 2" xfId="97"/>
    <cellStyle name="40% - Έμφαση2 3" xfId="98"/>
    <cellStyle name="40% - Έμφαση2 4" xfId="99"/>
    <cellStyle name="40% - Έμφαση3 2" xfId="100"/>
    <cellStyle name="40% - Έμφαση3 2 2" xfId="101"/>
    <cellStyle name="40% - Έμφαση3 3" xfId="102"/>
    <cellStyle name="40% - Έμφαση3 4" xfId="103"/>
    <cellStyle name="40% - Έμφαση4 2" xfId="104"/>
    <cellStyle name="40% - Έμφαση4 2 2" xfId="105"/>
    <cellStyle name="40% - Έμφαση4 3" xfId="106"/>
    <cellStyle name="40% - Έμφαση4 4" xfId="107"/>
    <cellStyle name="40% - Έμφαση5 2" xfId="108"/>
    <cellStyle name="40% - Έμφαση5 2 2" xfId="109"/>
    <cellStyle name="40% - Έμφαση5 3" xfId="110"/>
    <cellStyle name="40% - Έμφαση5 4" xfId="111"/>
    <cellStyle name="40% - Έμφαση6 2" xfId="112"/>
    <cellStyle name="40% - Έμφαση6 2 2" xfId="113"/>
    <cellStyle name="40% - Έμφαση6 3" xfId="114"/>
    <cellStyle name="40% - Έμφαση6 4" xfId="115"/>
    <cellStyle name="60% - Accent1" xfId="116"/>
    <cellStyle name="60% - Accent1 2" xfId="117"/>
    <cellStyle name="60% - Accent1 3" xfId="118"/>
    <cellStyle name="60% - Accent2" xfId="119"/>
    <cellStyle name="60% - Accent2 2" xfId="120"/>
    <cellStyle name="60% - Accent2 3" xfId="121"/>
    <cellStyle name="60% - Accent3" xfId="122"/>
    <cellStyle name="60% - Accent3 2" xfId="123"/>
    <cellStyle name="60% - Accent3 3" xfId="124"/>
    <cellStyle name="60% - Accent4" xfId="125"/>
    <cellStyle name="60% - Accent4 2" xfId="126"/>
    <cellStyle name="60% - Accent4 3" xfId="127"/>
    <cellStyle name="60% - Accent5" xfId="128"/>
    <cellStyle name="60% - Accent5 2" xfId="129"/>
    <cellStyle name="60% - Accent5 3" xfId="130"/>
    <cellStyle name="60% - Accent6" xfId="131"/>
    <cellStyle name="60% - Accent6 2" xfId="132"/>
    <cellStyle name="60% - Accent6 3" xfId="133"/>
    <cellStyle name="60% - Έμφαση1 2" xfId="134"/>
    <cellStyle name="60% - Έμφαση2 2" xfId="135"/>
    <cellStyle name="60% - Έμφαση3 2" xfId="136"/>
    <cellStyle name="60% - Έμφαση4 2" xfId="137"/>
    <cellStyle name="60% - Έμφαση5 2" xfId="138"/>
    <cellStyle name="60% - Έμφαση6 2" xfId="139"/>
    <cellStyle name="Accent1" xfId="140"/>
    <cellStyle name="Accent1 2" xfId="141"/>
    <cellStyle name="Accent1 3" xfId="142"/>
    <cellStyle name="Accent2" xfId="143"/>
    <cellStyle name="Accent2 2" xfId="144"/>
    <cellStyle name="Accent2 3" xfId="145"/>
    <cellStyle name="Accent3" xfId="146"/>
    <cellStyle name="Accent3 2" xfId="147"/>
    <cellStyle name="Accent3 3" xfId="148"/>
    <cellStyle name="Accent4" xfId="149"/>
    <cellStyle name="Accent4 2" xfId="150"/>
    <cellStyle name="Accent4 3" xfId="151"/>
    <cellStyle name="Accent5" xfId="152"/>
    <cellStyle name="Accent5 2" xfId="153"/>
    <cellStyle name="Accent5 3" xfId="154"/>
    <cellStyle name="Accent6" xfId="155"/>
    <cellStyle name="Accent6 2" xfId="156"/>
    <cellStyle name="Accent6 3" xfId="157"/>
    <cellStyle name="Bad" xfId="158"/>
    <cellStyle name="Bad 2" xfId="159"/>
    <cellStyle name="Bad 3" xfId="160"/>
    <cellStyle name="Calculation" xfId="161"/>
    <cellStyle name="Calculation 2" xfId="162"/>
    <cellStyle name="Calculation 3" xfId="163"/>
    <cellStyle name="Check Cell" xfId="164"/>
    <cellStyle name="Check Cell 2" xfId="165"/>
    <cellStyle name="Check Cell 3" xfId="166"/>
    <cellStyle name="Explanatory Text" xfId="167"/>
    <cellStyle name="Explanatory Text 2" xfId="168"/>
    <cellStyle name="Good" xfId="169"/>
    <cellStyle name="Good 2" xfId="170"/>
    <cellStyle name="Good 3" xfId="171"/>
    <cellStyle name="Heading 1" xfId="172"/>
    <cellStyle name="Heading 1 2" xfId="173"/>
    <cellStyle name="Heading 2" xfId="174"/>
    <cellStyle name="Heading 2 2" xfId="175"/>
    <cellStyle name="Heading 3" xfId="176"/>
    <cellStyle name="Heading 3 2" xfId="177"/>
    <cellStyle name="Heading 4" xfId="178"/>
    <cellStyle name="Heading 4 2" xfId="179"/>
    <cellStyle name="Input" xfId="180"/>
    <cellStyle name="Input 2" xfId="181"/>
    <cellStyle name="Input 3" xfId="182"/>
    <cellStyle name="Linked Cell" xfId="183"/>
    <cellStyle name="Linked Cell 2" xfId="184"/>
    <cellStyle name="Neutral" xfId="185"/>
    <cellStyle name="Neutral 2" xfId="186"/>
    <cellStyle name="Neutral 3" xfId="187"/>
    <cellStyle name="Normal 2 2" xfId="188"/>
    <cellStyle name="Normal 2 2 2" xfId="189"/>
    <cellStyle name="Normal_Sheet1" xfId="190"/>
    <cellStyle name="Note" xfId="191"/>
    <cellStyle name="Note 2" xfId="192"/>
    <cellStyle name="Note 3" xfId="193"/>
    <cellStyle name="Output" xfId="194"/>
    <cellStyle name="Output 2" xfId="195"/>
    <cellStyle name="Output 3" xfId="196"/>
    <cellStyle name="Title" xfId="197"/>
    <cellStyle name="Title 2" xfId="198"/>
    <cellStyle name="Total" xfId="199"/>
    <cellStyle name="Total 2" xfId="200"/>
    <cellStyle name="Total_Αντίγραφο του Αντίγραφο του σχέδιο_λογαριασμών_30_1_17edit" xfId="201"/>
    <cellStyle name="Warning Text" xfId="202"/>
    <cellStyle name="Warning Text 2" xfId="203"/>
    <cellStyle name="Βασικό_Gewrg2000" xfId="204"/>
    <cellStyle name="Εισαγωγή 2" xfId="205"/>
    <cellStyle name="Έλεγχος κελιού 2" xfId="206"/>
    <cellStyle name="Έμφαση1 2" xfId="207"/>
    <cellStyle name="Έμφαση2 2" xfId="208"/>
    <cellStyle name="Έμφαση3 2" xfId="209"/>
    <cellStyle name="Έμφαση4 2" xfId="210"/>
    <cellStyle name="Έμφαση5 2" xfId="211"/>
    <cellStyle name="Έμφαση6 2" xfId="212"/>
    <cellStyle name="Έξοδος 2" xfId="213"/>
    <cellStyle name="Επεξηγηματικό κείμενο 2" xfId="214"/>
    <cellStyle name="Επικεφαλίδα 1 2" xfId="215"/>
    <cellStyle name="Επικεφαλίδα 2 2" xfId="216"/>
    <cellStyle name="Επικεφαλίδα 3 2" xfId="217"/>
    <cellStyle name="Επικεφαλίδα 4 2" xfId="218"/>
    <cellStyle name="Κακό 2" xfId="219"/>
    <cellStyle name="Καλό 2" xfId="220"/>
    <cellStyle name="Κανονικό 10" xfId="221"/>
    <cellStyle name="Κανονικό 11" xfId="222"/>
    <cellStyle name="Κανονικό 12" xfId="223"/>
    <cellStyle name="Κανονικό 13" xfId="224"/>
    <cellStyle name="Κανονικό 14" xfId="225"/>
    <cellStyle name="Κανονικό 14 10" xfId="226"/>
    <cellStyle name="Κανονικό 14 10 2" xfId="227"/>
    <cellStyle name="Κανονικό 14 10 2 2" xfId="228"/>
    <cellStyle name="Κανονικό 14 10 2 2 2" xfId="229"/>
    <cellStyle name="Κανονικό 14 10 2 3" xfId="230"/>
    <cellStyle name="Κανονικό 14 10 2 3 2" xfId="231"/>
    <cellStyle name="Κανονικό 14 10 2 4" xfId="232"/>
    <cellStyle name="Κανονικό 14 10 2 4 2" xfId="233"/>
    <cellStyle name="Κανονικό 14 10 2 5" xfId="234"/>
    <cellStyle name="Κανονικό 14 10 3" xfId="235"/>
    <cellStyle name="Κανονικό 14 10 3 2" xfId="236"/>
    <cellStyle name="Κανονικό 14 10 4" xfId="237"/>
    <cellStyle name="Κανονικό 14 10 4 2" xfId="238"/>
    <cellStyle name="Κανονικό 14 10 5" xfId="239"/>
    <cellStyle name="Κανονικό 14 10 5 2" xfId="240"/>
    <cellStyle name="Κανονικό 14 10 6" xfId="241"/>
    <cellStyle name="Κανονικό 14 11" xfId="242"/>
    <cellStyle name="Κανονικό 14 11 2" xfId="243"/>
    <cellStyle name="Κανονικό 14 11 2 2" xfId="244"/>
    <cellStyle name="Κανονικό 14 11 2 2 2" xfId="245"/>
    <cellStyle name="Κανονικό 14 11 2 3" xfId="246"/>
    <cellStyle name="Κανονικό 14 11 2 3 2" xfId="247"/>
    <cellStyle name="Κανονικό 14 11 2 4" xfId="248"/>
    <cellStyle name="Κανονικό 14 11 2 4 2" xfId="249"/>
    <cellStyle name="Κανονικό 14 11 2 5" xfId="250"/>
    <cellStyle name="Κανονικό 14 11 3" xfId="251"/>
    <cellStyle name="Κανονικό 14 11 3 2" xfId="252"/>
    <cellStyle name="Κανονικό 14 11 4" xfId="253"/>
    <cellStyle name="Κανονικό 14 11 4 2" xfId="254"/>
    <cellStyle name="Κανονικό 14 11 5" xfId="255"/>
    <cellStyle name="Κανονικό 14 11 5 2" xfId="256"/>
    <cellStyle name="Κανονικό 14 11 6" xfId="257"/>
    <cellStyle name="Κανονικό 14 12" xfId="258"/>
    <cellStyle name="Κανονικό 14 12 2" xfId="259"/>
    <cellStyle name="Κανονικό 14 12 2 2" xfId="260"/>
    <cellStyle name="Κανονικό 14 12 2 2 2" xfId="261"/>
    <cellStyle name="Κανονικό 14 12 2 3" xfId="262"/>
    <cellStyle name="Κανονικό 14 12 2 3 2" xfId="263"/>
    <cellStyle name="Κανονικό 14 12 2 4" xfId="264"/>
    <cellStyle name="Κανονικό 14 12 2 4 2" xfId="265"/>
    <cellStyle name="Κανονικό 14 12 2 5" xfId="266"/>
    <cellStyle name="Κανονικό 14 12 3" xfId="267"/>
    <cellStyle name="Κανονικό 14 12 3 2" xfId="268"/>
    <cellStyle name="Κανονικό 14 12 4" xfId="269"/>
    <cellStyle name="Κανονικό 14 12 4 2" xfId="270"/>
    <cellStyle name="Κανονικό 14 12 5" xfId="271"/>
    <cellStyle name="Κανονικό 14 12 5 2" xfId="272"/>
    <cellStyle name="Κανονικό 14 12 6" xfId="273"/>
    <cellStyle name="Κανονικό 14 13" xfId="274"/>
    <cellStyle name="Κανονικό 14 13 2" xfId="275"/>
    <cellStyle name="Κανονικό 14 13 2 2" xfId="276"/>
    <cellStyle name="Κανονικό 14 13 2 2 2" xfId="277"/>
    <cellStyle name="Κανονικό 14 13 2 3" xfId="278"/>
    <cellStyle name="Κανονικό 14 13 2 3 2" xfId="279"/>
    <cellStyle name="Κανονικό 14 13 2 4" xfId="280"/>
    <cellStyle name="Κανονικό 14 13 2 4 2" xfId="281"/>
    <cellStyle name="Κανονικό 14 13 2 5" xfId="282"/>
    <cellStyle name="Κανονικό 14 13 3" xfId="283"/>
    <cellStyle name="Κανονικό 14 13 3 2" xfId="284"/>
    <cellStyle name="Κανονικό 14 13 4" xfId="285"/>
    <cellStyle name="Κανονικό 14 13 4 2" xfId="286"/>
    <cellStyle name="Κανονικό 14 13 5" xfId="287"/>
    <cellStyle name="Κανονικό 14 13 5 2" xfId="288"/>
    <cellStyle name="Κανονικό 14 13 6" xfId="289"/>
    <cellStyle name="Κανονικό 14 14" xfId="290"/>
    <cellStyle name="Κανονικό 14 14 2" xfId="291"/>
    <cellStyle name="Κανονικό 14 14 2 2" xfId="292"/>
    <cellStyle name="Κανονικό 14 14 2 2 2" xfId="293"/>
    <cellStyle name="Κανονικό 14 14 2 3" xfId="294"/>
    <cellStyle name="Κανονικό 14 14 2 3 2" xfId="295"/>
    <cellStyle name="Κανονικό 14 14 2 4" xfId="296"/>
    <cellStyle name="Κανονικό 14 14 2 4 2" xfId="297"/>
    <cellStyle name="Κανονικό 14 14 2 5" xfId="298"/>
    <cellStyle name="Κανονικό 14 14 3" xfId="299"/>
    <cellStyle name="Κανονικό 14 14 3 2" xfId="300"/>
    <cellStyle name="Κανονικό 14 14 4" xfId="301"/>
    <cellStyle name="Κανονικό 14 14 4 2" xfId="302"/>
    <cellStyle name="Κανονικό 14 14 5" xfId="303"/>
    <cellStyle name="Κανονικό 14 14 5 2" xfId="304"/>
    <cellStyle name="Κανονικό 14 14 6" xfId="305"/>
    <cellStyle name="Κανονικό 14 15" xfId="306"/>
    <cellStyle name="Κανονικό 14 15 2" xfId="307"/>
    <cellStyle name="Κανονικό 14 15 2 2" xfId="308"/>
    <cellStyle name="Κανονικό 14 15 2 2 2" xfId="309"/>
    <cellStyle name="Κανονικό 14 15 2 3" xfId="310"/>
    <cellStyle name="Κανονικό 14 15 2 3 2" xfId="311"/>
    <cellStyle name="Κανονικό 14 15 2 4" xfId="312"/>
    <cellStyle name="Κανονικό 14 15 2 4 2" xfId="313"/>
    <cellStyle name="Κανονικό 14 15 2 5" xfId="314"/>
    <cellStyle name="Κανονικό 14 15 3" xfId="315"/>
    <cellStyle name="Κανονικό 14 15 3 2" xfId="316"/>
    <cellStyle name="Κανονικό 14 15 4" xfId="317"/>
    <cellStyle name="Κανονικό 14 15 4 2" xfId="318"/>
    <cellStyle name="Κανονικό 14 15 5" xfId="319"/>
    <cellStyle name="Κανονικό 14 15 5 2" xfId="320"/>
    <cellStyle name="Κανονικό 14 15 6" xfId="321"/>
    <cellStyle name="Κανονικό 14 16" xfId="322"/>
    <cellStyle name="Κανονικό 14 16 2" xfId="323"/>
    <cellStyle name="Κανονικό 14 16 2 2" xfId="324"/>
    <cellStyle name="Κανονικό 14 16 2 2 2" xfId="325"/>
    <cellStyle name="Κανονικό 14 16 2 3" xfId="326"/>
    <cellStyle name="Κανονικό 14 16 2 3 2" xfId="327"/>
    <cellStyle name="Κανονικό 14 16 2 4" xfId="328"/>
    <cellStyle name="Κανονικό 14 16 2 4 2" xfId="329"/>
    <cellStyle name="Κανονικό 14 16 2 5" xfId="330"/>
    <cellStyle name="Κανονικό 14 16 3" xfId="331"/>
    <cellStyle name="Κανονικό 14 16 3 2" xfId="332"/>
    <cellStyle name="Κανονικό 14 16 4" xfId="333"/>
    <cellStyle name="Κανονικό 14 16 4 2" xfId="334"/>
    <cellStyle name="Κανονικό 14 16 5" xfId="335"/>
    <cellStyle name="Κανονικό 14 16 5 2" xfId="336"/>
    <cellStyle name="Κανονικό 14 16 6" xfId="337"/>
    <cellStyle name="Κανονικό 14 17" xfId="338"/>
    <cellStyle name="Κανονικό 14 17 2" xfId="339"/>
    <cellStyle name="Κανονικό 14 17 2 2" xfId="340"/>
    <cellStyle name="Κανονικό 14 17 2 2 2" xfId="341"/>
    <cellStyle name="Κανονικό 14 17 2 3" xfId="342"/>
    <cellStyle name="Κανονικό 14 17 2 3 2" xfId="343"/>
    <cellStyle name="Κανονικό 14 17 2 4" xfId="344"/>
    <cellStyle name="Κανονικό 14 17 2 4 2" xfId="345"/>
    <cellStyle name="Κανονικό 14 17 2 5" xfId="346"/>
    <cellStyle name="Κανονικό 14 17 3" xfId="347"/>
    <cellStyle name="Κανονικό 14 17 3 2" xfId="348"/>
    <cellStyle name="Κανονικό 14 17 4" xfId="349"/>
    <cellStyle name="Κανονικό 14 17 4 2" xfId="350"/>
    <cellStyle name="Κανονικό 14 17 5" xfId="351"/>
    <cellStyle name="Κανονικό 14 17 5 2" xfId="352"/>
    <cellStyle name="Κανονικό 14 17 6" xfId="353"/>
    <cellStyle name="Κανονικό 14 18" xfId="354"/>
    <cellStyle name="Κανονικό 14 18 2" xfId="355"/>
    <cellStyle name="Κανονικό 14 18 2 2" xfId="356"/>
    <cellStyle name="Κανονικό 14 18 2 2 2" xfId="357"/>
    <cellStyle name="Κανονικό 14 18 2 3" xfId="358"/>
    <cellStyle name="Κανονικό 14 18 2 3 2" xfId="359"/>
    <cellStyle name="Κανονικό 14 18 2 4" xfId="360"/>
    <cellStyle name="Κανονικό 14 18 2 4 2" xfId="361"/>
    <cellStyle name="Κανονικό 14 18 2 5" xfId="362"/>
    <cellStyle name="Κανονικό 14 18 3" xfId="363"/>
    <cellStyle name="Κανονικό 14 18 3 2" xfId="364"/>
    <cellStyle name="Κανονικό 14 18 4" xfId="365"/>
    <cellStyle name="Κανονικό 14 18 4 2" xfId="366"/>
    <cellStyle name="Κανονικό 14 18 5" xfId="367"/>
    <cellStyle name="Κανονικό 14 18 5 2" xfId="368"/>
    <cellStyle name="Κανονικό 14 18 6" xfId="369"/>
    <cellStyle name="Κανονικό 14 19" xfId="370"/>
    <cellStyle name="Κανονικό 14 19 2" xfId="371"/>
    <cellStyle name="Κανονικό 14 19 2 2" xfId="372"/>
    <cellStyle name="Κανονικό 14 19 2 2 2" xfId="373"/>
    <cellStyle name="Κανονικό 14 19 2 3" xfId="374"/>
    <cellStyle name="Κανονικό 14 19 2 3 2" xfId="375"/>
    <cellStyle name="Κανονικό 14 19 2 4" xfId="376"/>
    <cellStyle name="Κανονικό 14 19 2 4 2" xfId="377"/>
    <cellStyle name="Κανονικό 14 19 2 5" xfId="378"/>
    <cellStyle name="Κανονικό 14 19 3" xfId="379"/>
    <cellStyle name="Κανονικό 14 19 3 2" xfId="380"/>
    <cellStyle name="Κανονικό 14 19 4" xfId="381"/>
    <cellStyle name="Κανονικό 14 19 4 2" xfId="382"/>
    <cellStyle name="Κανονικό 14 19 5" xfId="383"/>
    <cellStyle name="Κανονικό 14 19 5 2" xfId="384"/>
    <cellStyle name="Κανονικό 14 19 6" xfId="385"/>
    <cellStyle name="Κανονικό 14 2" xfId="386"/>
    <cellStyle name="Κανονικό 14 2 2" xfId="387"/>
    <cellStyle name="Κανονικό 14 2 2 2" xfId="388"/>
    <cellStyle name="Κανονικό 14 2 2 2 2" xfId="389"/>
    <cellStyle name="Κανονικό 14 2 2 2 2 2" xfId="390"/>
    <cellStyle name="Κανονικό 14 2 2 2 3" xfId="391"/>
    <cellStyle name="Κανονικό 14 2 2 2 3 2" xfId="392"/>
    <cellStyle name="Κανονικό 14 2 2 2 4" xfId="393"/>
    <cellStyle name="Κανονικό 14 2 2 2 4 2" xfId="394"/>
    <cellStyle name="Κανονικό 14 2 2 2 5" xfId="395"/>
    <cellStyle name="Κανονικό 14 2 2 3" xfId="396"/>
    <cellStyle name="Κανονικό 14 2 2 3 2" xfId="397"/>
    <cellStyle name="Κανονικό 14 2 2 4" xfId="398"/>
    <cellStyle name="Κανονικό 14 2 2 4 2" xfId="399"/>
    <cellStyle name="Κανονικό 14 2 2 5" xfId="400"/>
    <cellStyle name="Κανονικό 14 2 2 5 2" xfId="401"/>
    <cellStyle name="Κανονικό 14 2 2 6" xfId="402"/>
    <cellStyle name="Κανονικό 14 2 3" xfId="403"/>
    <cellStyle name="Κανονικό 14 2 3 2" xfId="404"/>
    <cellStyle name="Κανονικό 14 2 3 2 2" xfId="405"/>
    <cellStyle name="Κανονικό 14 2 3 2 2 2" xfId="406"/>
    <cellStyle name="Κανονικό 14 2 3 2 3" xfId="407"/>
    <cellStyle name="Κανονικό 14 2 3 2 3 2" xfId="408"/>
    <cellStyle name="Κανονικό 14 2 3 2 4" xfId="409"/>
    <cellStyle name="Κανονικό 14 2 3 2 4 2" xfId="410"/>
    <cellStyle name="Κανονικό 14 2 3 2 5" xfId="411"/>
    <cellStyle name="Κανονικό 14 2 3 3" xfId="412"/>
    <cellStyle name="Κανονικό 14 2 3 3 2" xfId="413"/>
    <cellStyle name="Κανονικό 14 2 3 4" xfId="414"/>
    <cellStyle name="Κανονικό 14 2 3 4 2" xfId="415"/>
    <cellStyle name="Κανονικό 14 2 3 5" xfId="416"/>
    <cellStyle name="Κανονικό 14 2 3 5 2" xfId="417"/>
    <cellStyle name="Κανονικό 14 2 3 6" xfId="418"/>
    <cellStyle name="Κανονικό 14 2 4" xfId="419"/>
    <cellStyle name="Κανονικό 14 2 4 2" xfId="420"/>
    <cellStyle name="Κανονικό 14 2 4 2 2" xfId="421"/>
    <cellStyle name="Κανονικό 14 2 4 3" xfId="422"/>
    <cellStyle name="Κανονικό 14 2 4 3 2" xfId="423"/>
    <cellStyle name="Κανονικό 14 2 4 4" xfId="424"/>
    <cellStyle name="Κανονικό 14 2 4 4 2" xfId="425"/>
    <cellStyle name="Κανονικό 14 2 4 5" xfId="426"/>
    <cellStyle name="Κανονικό 14 2 5" xfId="427"/>
    <cellStyle name="Κανονικό 14 2 5 2" xfId="428"/>
    <cellStyle name="Κανονικό 14 2 6" xfId="429"/>
    <cellStyle name="Κανονικό 14 2 6 2" xfId="430"/>
    <cellStyle name="Κανονικό 14 2 7" xfId="431"/>
    <cellStyle name="Κανονικό 14 2 7 2" xfId="432"/>
    <cellStyle name="Κανονικό 14 2 8" xfId="433"/>
    <cellStyle name="Κανονικό 14 20" xfId="434"/>
    <cellStyle name="Κανονικό 14 20 2" xfId="435"/>
    <cellStyle name="Κανονικό 14 20 2 2" xfId="436"/>
    <cellStyle name="Κανονικό 14 20 2 2 2" xfId="437"/>
    <cellStyle name="Κανονικό 14 20 2 3" xfId="438"/>
    <cellStyle name="Κανονικό 14 20 2 3 2" xfId="439"/>
    <cellStyle name="Κανονικό 14 20 2 4" xfId="440"/>
    <cellStyle name="Κανονικό 14 20 2 4 2" xfId="441"/>
    <cellStyle name="Κανονικό 14 20 2 5" xfId="442"/>
    <cellStyle name="Κανονικό 14 20 3" xfId="443"/>
    <cellStyle name="Κανονικό 14 20 3 2" xfId="444"/>
    <cellStyle name="Κανονικό 14 20 4" xfId="445"/>
    <cellStyle name="Κανονικό 14 20 4 2" xfId="446"/>
    <cellStyle name="Κανονικό 14 20 5" xfId="447"/>
    <cellStyle name="Κανονικό 14 20 5 2" xfId="448"/>
    <cellStyle name="Κανονικό 14 20 6" xfId="449"/>
    <cellStyle name="Κανονικό 14 21" xfId="450"/>
    <cellStyle name="Κανονικό 14 21 2" xfId="451"/>
    <cellStyle name="Κανονικό 14 21 2 2" xfId="452"/>
    <cellStyle name="Κανονικό 14 21 2 2 2" xfId="453"/>
    <cellStyle name="Κανονικό 14 21 2 3" xfId="454"/>
    <cellStyle name="Κανονικό 14 21 2 3 2" xfId="455"/>
    <cellStyle name="Κανονικό 14 21 2 4" xfId="456"/>
    <cellStyle name="Κανονικό 14 21 2 4 2" xfId="457"/>
    <cellStyle name="Κανονικό 14 21 2 5" xfId="458"/>
    <cellStyle name="Κανονικό 14 21 3" xfId="459"/>
    <cellStyle name="Κανονικό 14 21 3 2" xfId="460"/>
    <cellStyle name="Κανονικό 14 21 4" xfId="461"/>
    <cellStyle name="Κανονικό 14 21 4 2" xfId="462"/>
    <cellStyle name="Κανονικό 14 21 5" xfId="463"/>
    <cellStyle name="Κανονικό 14 21 5 2" xfId="464"/>
    <cellStyle name="Κανονικό 14 21 6" xfId="465"/>
    <cellStyle name="Κανονικό 14 22" xfId="466"/>
    <cellStyle name="Κανονικό 14 22 2" xfId="467"/>
    <cellStyle name="Κανονικό 14 22 2 2" xfId="468"/>
    <cellStyle name="Κανονικό 14 22 2 2 2" xfId="469"/>
    <cellStyle name="Κανονικό 14 22 2 3" xfId="470"/>
    <cellStyle name="Κανονικό 14 22 2 3 2" xfId="471"/>
    <cellStyle name="Κανονικό 14 22 2 4" xfId="472"/>
    <cellStyle name="Κανονικό 14 22 2 4 2" xfId="473"/>
    <cellStyle name="Κανονικό 14 22 2 5" xfId="474"/>
    <cellStyle name="Κανονικό 14 22 3" xfId="475"/>
    <cellStyle name="Κανονικό 14 22 3 2" xfId="476"/>
    <cellStyle name="Κανονικό 14 22 4" xfId="477"/>
    <cellStyle name="Κανονικό 14 22 4 2" xfId="478"/>
    <cellStyle name="Κανονικό 14 22 5" xfId="479"/>
    <cellStyle name="Κανονικό 14 22 5 2" xfId="480"/>
    <cellStyle name="Κανονικό 14 22 6" xfId="481"/>
    <cellStyle name="Κανονικό 14 23" xfId="482"/>
    <cellStyle name="Κανονικό 14 23 2" xfId="483"/>
    <cellStyle name="Κανονικό 14 23 2 2" xfId="484"/>
    <cellStyle name="Κανονικό 14 23 2 2 2" xfId="485"/>
    <cellStyle name="Κανονικό 14 23 2 3" xfId="486"/>
    <cellStyle name="Κανονικό 14 23 2 3 2" xfId="487"/>
    <cellStyle name="Κανονικό 14 23 2 4" xfId="488"/>
    <cellStyle name="Κανονικό 14 23 2 4 2" xfId="489"/>
    <cellStyle name="Κανονικό 14 23 2 5" xfId="490"/>
    <cellStyle name="Κανονικό 14 23 3" xfId="491"/>
    <cellStyle name="Κανονικό 14 23 3 2" xfId="492"/>
    <cellStyle name="Κανονικό 14 23 4" xfId="493"/>
    <cellStyle name="Κανονικό 14 23 4 2" xfId="494"/>
    <cellStyle name="Κανονικό 14 23 5" xfId="495"/>
    <cellStyle name="Κανονικό 14 23 5 2" xfId="496"/>
    <cellStyle name="Κανονικό 14 23 6" xfId="497"/>
    <cellStyle name="Κανονικό 14 24" xfId="498"/>
    <cellStyle name="Κανονικό 14 24 2" xfId="499"/>
    <cellStyle name="Κανονικό 14 24 2 2" xfId="500"/>
    <cellStyle name="Κανονικό 14 24 2 2 2" xfId="501"/>
    <cellStyle name="Κανονικό 14 24 2 3" xfId="502"/>
    <cellStyle name="Κανονικό 14 24 2 3 2" xfId="503"/>
    <cellStyle name="Κανονικό 14 24 2 4" xfId="504"/>
    <cellStyle name="Κανονικό 14 24 2 4 2" xfId="505"/>
    <cellStyle name="Κανονικό 14 24 2 5" xfId="506"/>
    <cellStyle name="Κανονικό 14 24 3" xfId="507"/>
    <cellStyle name="Κανονικό 14 24 3 2" xfId="508"/>
    <cellStyle name="Κανονικό 14 24 4" xfId="509"/>
    <cellStyle name="Κανονικό 14 24 4 2" xfId="510"/>
    <cellStyle name="Κανονικό 14 24 5" xfId="511"/>
    <cellStyle name="Κανονικό 14 24 5 2" xfId="512"/>
    <cellStyle name="Κανονικό 14 24 6" xfId="513"/>
    <cellStyle name="Κανονικό 14 25" xfId="514"/>
    <cellStyle name="Κανονικό 14 25 2" xfId="515"/>
    <cellStyle name="Κανονικό 14 25 2 2" xfId="516"/>
    <cellStyle name="Κανονικό 14 25 2 2 2" xfId="517"/>
    <cellStyle name="Κανονικό 14 25 2 3" xfId="518"/>
    <cellStyle name="Κανονικό 14 25 2 3 2" xfId="519"/>
    <cellStyle name="Κανονικό 14 25 2 4" xfId="520"/>
    <cellStyle name="Κανονικό 14 25 2 4 2" xfId="521"/>
    <cellStyle name="Κανονικό 14 25 2 5" xfId="522"/>
    <cellStyle name="Κανονικό 14 25 3" xfId="523"/>
    <cellStyle name="Κανονικό 14 25 3 2" xfId="524"/>
    <cellStyle name="Κανονικό 14 25 4" xfId="525"/>
    <cellStyle name="Κανονικό 14 25 4 2" xfId="526"/>
    <cellStyle name="Κανονικό 14 25 5" xfId="527"/>
    <cellStyle name="Κανονικό 14 25 5 2" xfId="528"/>
    <cellStyle name="Κανονικό 14 25 6" xfId="529"/>
    <cellStyle name="Κανονικό 14 26" xfId="530"/>
    <cellStyle name="Κανονικό 14 26 2" xfId="531"/>
    <cellStyle name="Κανονικό 14 26 2 2" xfId="532"/>
    <cellStyle name="Κανονικό 14 26 2 2 2" xfId="533"/>
    <cellStyle name="Κανονικό 14 26 2 3" xfId="534"/>
    <cellStyle name="Κανονικό 14 26 2 3 2" xfId="535"/>
    <cellStyle name="Κανονικό 14 26 2 4" xfId="536"/>
    <cellStyle name="Κανονικό 14 26 2 4 2" xfId="537"/>
    <cellStyle name="Κανονικό 14 26 2 5" xfId="538"/>
    <cellStyle name="Κανονικό 14 26 3" xfId="539"/>
    <cellStyle name="Κανονικό 14 26 3 2" xfId="540"/>
    <cellStyle name="Κανονικό 14 26 4" xfId="541"/>
    <cellStyle name="Κανονικό 14 26 4 2" xfId="542"/>
    <cellStyle name="Κανονικό 14 26 5" xfId="543"/>
    <cellStyle name="Κανονικό 14 26 5 2" xfId="544"/>
    <cellStyle name="Κανονικό 14 26 6" xfId="545"/>
    <cellStyle name="Κανονικό 14 27" xfId="546"/>
    <cellStyle name="Κανονικό 14 27 2" xfId="547"/>
    <cellStyle name="Κανονικό 14 27 2 2" xfId="548"/>
    <cellStyle name="Κανονικό 14 27 2 2 2" xfId="549"/>
    <cellStyle name="Κανονικό 14 27 2 3" xfId="550"/>
    <cellStyle name="Κανονικό 14 27 2 3 2" xfId="551"/>
    <cellStyle name="Κανονικό 14 27 2 4" xfId="552"/>
    <cellStyle name="Κανονικό 14 27 2 4 2" xfId="553"/>
    <cellStyle name="Κανονικό 14 27 2 5" xfId="554"/>
    <cellStyle name="Κανονικό 14 27 3" xfId="555"/>
    <cellStyle name="Κανονικό 14 27 3 2" xfId="556"/>
    <cellStyle name="Κανονικό 14 27 4" xfId="557"/>
    <cellStyle name="Κανονικό 14 27 4 2" xfId="558"/>
    <cellStyle name="Κανονικό 14 27 5" xfId="559"/>
    <cellStyle name="Κανονικό 14 27 5 2" xfId="560"/>
    <cellStyle name="Κανονικό 14 27 6" xfId="561"/>
    <cellStyle name="Κανονικό 14 28" xfId="562"/>
    <cellStyle name="Κανονικό 14 28 2" xfId="563"/>
    <cellStyle name="Κανονικό 14 28 2 2" xfId="564"/>
    <cellStyle name="Κανονικό 14 28 2 2 2" xfId="565"/>
    <cellStyle name="Κανονικό 14 28 2 3" xfId="566"/>
    <cellStyle name="Κανονικό 14 28 2 3 2" xfId="567"/>
    <cellStyle name="Κανονικό 14 28 2 4" xfId="568"/>
    <cellStyle name="Κανονικό 14 28 2 4 2" xfId="569"/>
    <cellStyle name="Κανονικό 14 28 2 5" xfId="570"/>
    <cellStyle name="Κανονικό 14 28 3" xfId="571"/>
    <cellStyle name="Κανονικό 14 28 3 2" xfId="572"/>
    <cellStyle name="Κανονικό 14 28 4" xfId="573"/>
    <cellStyle name="Κανονικό 14 28 4 2" xfId="574"/>
    <cellStyle name="Κανονικό 14 28 5" xfId="575"/>
    <cellStyle name="Κανονικό 14 28 5 2" xfId="576"/>
    <cellStyle name="Κανονικό 14 28 6" xfId="577"/>
    <cellStyle name="Κανονικό 14 29" xfId="578"/>
    <cellStyle name="Κανονικό 14 29 2" xfId="579"/>
    <cellStyle name="Κανονικό 14 29 2 2" xfId="580"/>
    <cellStyle name="Κανονικό 14 29 2 2 2" xfId="581"/>
    <cellStyle name="Κανονικό 14 29 2 3" xfId="582"/>
    <cellStyle name="Κανονικό 14 29 2 3 2" xfId="583"/>
    <cellStyle name="Κανονικό 14 29 2 4" xfId="584"/>
    <cellStyle name="Κανονικό 14 29 2 4 2" xfId="585"/>
    <cellStyle name="Κανονικό 14 29 2 5" xfId="586"/>
    <cellStyle name="Κανονικό 14 29 3" xfId="587"/>
    <cellStyle name="Κανονικό 14 29 3 2" xfId="588"/>
    <cellStyle name="Κανονικό 14 29 4" xfId="589"/>
    <cellStyle name="Κανονικό 14 29 4 2" xfId="590"/>
    <cellStyle name="Κανονικό 14 29 5" xfId="591"/>
    <cellStyle name="Κανονικό 14 29 5 2" xfId="592"/>
    <cellStyle name="Κανονικό 14 29 6" xfId="593"/>
    <cellStyle name="Κανονικό 14 3" xfId="594"/>
    <cellStyle name="Κανονικό 14 3 2" xfId="595"/>
    <cellStyle name="Κανονικό 14 3 2 2" xfId="596"/>
    <cellStyle name="Κανονικό 14 3 2 2 2" xfId="597"/>
    <cellStyle name="Κανονικό 14 3 2 3" xfId="598"/>
    <cellStyle name="Κανονικό 14 3 2 3 2" xfId="599"/>
    <cellStyle name="Κανονικό 14 3 2 4" xfId="600"/>
    <cellStyle name="Κανονικό 14 3 2 4 2" xfId="601"/>
    <cellStyle name="Κανονικό 14 3 2 5" xfId="602"/>
    <cellStyle name="Κανονικό 14 3 3" xfId="603"/>
    <cellStyle name="Κανονικό 14 3 3 2" xfId="604"/>
    <cellStyle name="Κανονικό 14 3 4" xfId="605"/>
    <cellStyle name="Κανονικό 14 3 4 2" xfId="606"/>
    <cellStyle name="Κανονικό 14 3 5" xfId="607"/>
    <cellStyle name="Κανονικό 14 3 5 2" xfId="608"/>
    <cellStyle name="Κανονικό 14 3 6" xfId="609"/>
    <cellStyle name="Κανονικό 14 30" xfId="610"/>
    <cellStyle name="Κανονικό 14 30 2" xfId="611"/>
    <cellStyle name="Κανονικό 14 30 2 2" xfId="612"/>
    <cellStyle name="Κανονικό 14 30 2 2 2" xfId="613"/>
    <cellStyle name="Κανονικό 14 30 2 3" xfId="614"/>
    <cellStyle name="Κανονικό 14 30 2 3 2" xfId="615"/>
    <cellStyle name="Κανονικό 14 30 2 4" xfId="616"/>
    <cellStyle name="Κανονικό 14 30 2 4 2" xfId="617"/>
    <cellStyle name="Κανονικό 14 30 2 5" xfId="618"/>
    <cellStyle name="Κανονικό 14 30 3" xfId="619"/>
    <cellStyle name="Κανονικό 14 30 3 2" xfId="620"/>
    <cellStyle name="Κανονικό 14 30 4" xfId="621"/>
    <cellStyle name="Κανονικό 14 30 4 2" xfId="622"/>
    <cellStyle name="Κανονικό 14 30 5" xfId="623"/>
    <cellStyle name="Κανονικό 14 30 5 2" xfId="624"/>
    <cellStyle name="Κανονικό 14 30 6" xfId="625"/>
    <cellStyle name="Κανονικό 14 31" xfId="626"/>
    <cellStyle name="Κανονικό 14 31 2" xfId="627"/>
    <cellStyle name="Κανονικό 14 31 2 2" xfId="628"/>
    <cellStyle name="Κανονικό 14 31 2 2 2" xfId="629"/>
    <cellStyle name="Κανονικό 14 31 2 3" xfId="630"/>
    <cellStyle name="Κανονικό 14 31 2 3 2" xfId="631"/>
    <cellStyle name="Κανονικό 14 31 2 4" xfId="632"/>
    <cellStyle name="Κανονικό 14 31 2 4 2" xfId="633"/>
    <cellStyle name="Κανονικό 14 31 2 5" xfId="634"/>
    <cellStyle name="Κανονικό 14 31 3" xfId="635"/>
    <cellStyle name="Κανονικό 14 31 3 2" xfId="636"/>
    <cellStyle name="Κανονικό 14 31 4" xfId="637"/>
    <cellStyle name="Κανονικό 14 31 4 2" xfId="638"/>
    <cellStyle name="Κανονικό 14 31 5" xfId="639"/>
    <cellStyle name="Κανονικό 14 31 5 2" xfId="640"/>
    <cellStyle name="Κανονικό 14 31 6" xfId="641"/>
    <cellStyle name="Κανονικό 14 32" xfId="642"/>
    <cellStyle name="Κανονικό 14 32 2" xfId="643"/>
    <cellStyle name="Κανονικό 14 32 2 2" xfId="644"/>
    <cellStyle name="Κανονικό 14 32 2 2 2" xfId="645"/>
    <cellStyle name="Κανονικό 14 32 2 3" xfId="646"/>
    <cellStyle name="Κανονικό 14 32 2 3 2" xfId="647"/>
    <cellStyle name="Κανονικό 14 32 2 4" xfId="648"/>
    <cellStyle name="Κανονικό 14 32 2 4 2" xfId="649"/>
    <cellStyle name="Κανονικό 14 32 2 5" xfId="650"/>
    <cellStyle name="Κανονικό 14 32 3" xfId="651"/>
    <cellStyle name="Κανονικό 14 32 3 2" xfId="652"/>
    <cellStyle name="Κανονικό 14 32 4" xfId="653"/>
    <cellStyle name="Κανονικό 14 32 4 2" xfId="654"/>
    <cellStyle name="Κανονικό 14 32 5" xfId="655"/>
    <cellStyle name="Κανονικό 14 32 5 2" xfId="656"/>
    <cellStyle name="Κανονικό 14 32 6" xfId="657"/>
    <cellStyle name="Κανονικό 14 33" xfId="658"/>
    <cellStyle name="Κανονικό 14 33 2" xfId="659"/>
    <cellStyle name="Κανονικό 14 33 2 2" xfId="660"/>
    <cellStyle name="Κανονικό 14 33 2 2 2" xfId="661"/>
    <cellStyle name="Κανονικό 14 33 2 3" xfId="662"/>
    <cellStyle name="Κανονικό 14 33 2 3 2" xfId="663"/>
    <cellStyle name="Κανονικό 14 33 2 4" xfId="664"/>
    <cellStyle name="Κανονικό 14 33 2 4 2" xfId="665"/>
    <cellStyle name="Κανονικό 14 33 2 5" xfId="666"/>
    <cellStyle name="Κανονικό 14 33 3" xfId="667"/>
    <cellStyle name="Κανονικό 14 33 3 2" xfId="668"/>
    <cellStyle name="Κανονικό 14 33 4" xfId="669"/>
    <cellStyle name="Κανονικό 14 33 4 2" xfId="670"/>
    <cellStyle name="Κανονικό 14 33 5" xfId="671"/>
    <cellStyle name="Κανονικό 14 33 5 2" xfId="672"/>
    <cellStyle name="Κανονικό 14 33 6" xfId="673"/>
    <cellStyle name="Κανονικό 14 34" xfId="674"/>
    <cellStyle name="Κανονικό 14 34 2" xfId="675"/>
    <cellStyle name="Κανονικό 14 34 2 2" xfId="676"/>
    <cellStyle name="Κανονικό 14 34 2 2 2" xfId="677"/>
    <cellStyle name="Κανονικό 14 34 2 3" xfId="678"/>
    <cellStyle name="Κανονικό 14 34 2 3 2" xfId="679"/>
    <cellStyle name="Κανονικό 14 34 2 4" xfId="680"/>
    <cellStyle name="Κανονικό 14 34 2 4 2" xfId="681"/>
    <cellStyle name="Κανονικό 14 34 2 5" xfId="682"/>
    <cellStyle name="Κανονικό 14 34 3" xfId="683"/>
    <cellStyle name="Κανονικό 14 34 3 2" xfId="684"/>
    <cellStyle name="Κανονικό 14 34 4" xfId="685"/>
    <cellStyle name="Κανονικό 14 34 4 2" xfId="686"/>
    <cellStyle name="Κανονικό 14 34 5" xfId="687"/>
    <cellStyle name="Κανονικό 14 34 5 2" xfId="688"/>
    <cellStyle name="Κανονικό 14 34 6" xfId="689"/>
    <cellStyle name="Κανονικό 14 35" xfId="690"/>
    <cellStyle name="Κανονικό 14 35 2" xfId="691"/>
    <cellStyle name="Κανονικό 14 35 2 2" xfId="692"/>
    <cellStyle name="Κανονικό 14 35 2 2 2" xfId="693"/>
    <cellStyle name="Κανονικό 14 35 2 3" xfId="694"/>
    <cellStyle name="Κανονικό 14 35 2 3 2" xfId="695"/>
    <cellStyle name="Κανονικό 14 35 2 4" xfId="696"/>
    <cellStyle name="Κανονικό 14 35 2 4 2" xfId="697"/>
    <cellStyle name="Κανονικό 14 35 2 5" xfId="698"/>
    <cellStyle name="Κανονικό 14 35 3" xfId="699"/>
    <cellStyle name="Κανονικό 14 35 3 2" xfId="700"/>
    <cellStyle name="Κανονικό 14 35 4" xfId="701"/>
    <cellStyle name="Κανονικό 14 35 4 2" xfId="702"/>
    <cellStyle name="Κανονικό 14 35 5" xfId="703"/>
    <cellStyle name="Κανονικό 14 35 5 2" xfId="704"/>
    <cellStyle name="Κανονικό 14 35 6" xfId="705"/>
    <cellStyle name="Κανονικό 14 36" xfId="706"/>
    <cellStyle name="Κανονικό 14 36 2" xfId="707"/>
    <cellStyle name="Κανονικό 14 36 2 2" xfId="708"/>
    <cellStyle name="Κανονικό 14 36 2 2 2" xfId="709"/>
    <cellStyle name="Κανονικό 14 36 2 3" xfId="710"/>
    <cellStyle name="Κανονικό 14 36 2 3 2" xfId="711"/>
    <cellStyle name="Κανονικό 14 36 2 4" xfId="712"/>
    <cellStyle name="Κανονικό 14 36 2 4 2" xfId="713"/>
    <cellStyle name="Κανονικό 14 36 2 5" xfId="714"/>
    <cellStyle name="Κανονικό 14 36 3" xfId="715"/>
    <cellStyle name="Κανονικό 14 36 3 2" xfId="716"/>
    <cellStyle name="Κανονικό 14 36 4" xfId="717"/>
    <cellStyle name="Κανονικό 14 36 4 2" xfId="718"/>
    <cellStyle name="Κανονικό 14 36 5" xfId="719"/>
    <cellStyle name="Κανονικό 14 36 5 2" xfId="720"/>
    <cellStyle name="Κανονικό 14 36 6" xfId="721"/>
    <cellStyle name="Κανονικό 14 37" xfId="722"/>
    <cellStyle name="Κανονικό 14 37 2" xfId="723"/>
    <cellStyle name="Κανονικό 14 37 2 2" xfId="724"/>
    <cellStyle name="Κανονικό 14 37 2 2 2" xfId="725"/>
    <cellStyle name="Κανονικό 14 37 2 3" xfId="726"/>
    <cellStyle name="Κανονικό 14 37 2 3 2" xfId="727"/>
    <cellStyle name="Κανονικό 14 37 2 4" xfId="728"/>
    <cellStyle name="Κανονικό 14 37 2 4 2" xfId="729"/>
    <cellStyle name="Κανονικό 14 37 2 5" xfId="730"/>
    <cellStyle name="Κανονικό 14 37 3" xfId="731"/>
    <cellStyle name="Κανονικό 14 37 3 2" xfId="732"/>
    <cellStyle name="Κανονικό 14 37 4" xfId="733"/>
    <cellStyle name="Κανονικό 14 37 4 2" xfId="734"/>
    <cellStyle name="Κανονικό 14 37 5" xfId="735"/>
    <cellStyle name="Κανονικό 14 37 5 2" xfId="736"/>
    <cellStyle name="Κανονικό 14 37 6" xfId="737"/>
    <cellStyle name="Κανονικό 14 38" xfId="738"/>
    <cellStyle name="Κανονικό 14 38 2" xfId="739"/>
    <cellStyle name="Κανονικό 14 38 2 2" xfId="740"/>
    <cellStyle name="Κανονικό 14 38 2 2 2" xfId="741"/>
    <cellStyle name="Κανονικό 14 38 2 3" xfId="742"/>
    <cellStyle name="Κανονικό 14 38 2 3 2" xfId="743"/>
    <cellStyle name="Κανονικό 14 38 2 4" xfId="744"/>
    <cellStyle name="Κανονικό 14 38 2 4 2" xfId="745"/>
    <cellStyle name="Κανονικό 14 38 2 5" xfId="746"/>
    <cellStyle name="Κανονικό 14 38 3" xfId="747"/>
    <cellStyle name="Κανονικό 14 38 3 2" xfId="748"/>
    <cellStyle name="Κανονικό 14 38 4" xfId="749"/>
    <cellStyle name="Κανονικό 14 38 4 2" xfId="750"/>
    <cellStyle name="Κανονικό 14 38 5" xfId="751"/>
    <cellStyle name="Κανονικό 14 38 5 2" xfId="752"/>
    <cellStyle name="Κανονικό 14 38 6" xfId="753"/>
    <cellStyle name="Κανονικό 14 39" xfId="754"/>
    <cellStyle name="Κανονικό 14 39 2" xfId="755"/>
    <cellStyle name="Κανονικό 14 39 2 2" xfId="756"/>
    <cellStyle name="Κανονικό 14 39 2 2 2" xfId="757"/>
    <cellStyle name="Κανονικό 14 39 2 3" xfId="758"/>
    <cellStyle name="Κανονικό 14 39 2 3 2" xfId="759"/>
    <cellStyle name="Κανονικό 14 39 2 4" xfId="760"/>
    <cellStyle name="Κανονικό 14 39 2 4 2" xfId="761"/>
    <cellStyle name="Κανονικό 14 39 2 5" xfId="762"/>
    <cellStyle name="Κανονικό 14 39 3" xfId="763"/>
    <cellStyle name="Κανονικό 14 39 3 2" xfId="764"/>
    <cellStyle name="Κανονικό 14 39 4" xfId="765"/>
    <cellStyle name="Κανονικό 14 39 4 2" xfId="766"/>
    <cellStyle name="Κανονικό 14 39 5" xfId="767"/>
    <cellStyle name="Κανονικό 14 39 5 2" xfId="768"/>
    <cellStyle name="Κανονικό 14 39 6" xfId="769"/>
    <cellStyle name="Κανονικό 14 4" xfId="770"/>
    <cellStyle name="Κανονικό 14 4 2" xfId="771"/>
    <cellStyle name="Κανονικό 14 4 2 2" xfId="772"/>
    <cellStyle name="Κανονικό 14 4 2 2 2" xfId="773"/>
    <cellStyle name="Κανονικό 14 4 2 3" xfId="774"/>
    <cellStyle name="Κανονικό 14 4 2 3 2" xfId="775"/>
    <cellStyle name="Κανονικό 14 4 2 4" xfId="776"/>
    <cellStyle name="Κανονικό 14 4 2 4 2" xfId="777"/>
    <cellStyle name="Κανονικό 14 4 2 5" xfId="778"/>
    <cellStyle name="Κανονικό 14 4 3" xfId="779"/>
    <cellStyle name="Κανονικό 14 4 3 2" xfId="780"/>
    <cellStyle name="Κανονικό 14 4 4" xfId="781"/>
    <cellStyle name="Κανονικό 14 4 4 2" xfId="782"/>
    <cellStyle name="Κανονικό 14 4 5" xfId="783"/>
    <cellStyle name="Κανονικό 14 4 5 2" xfId="784"/>
    <cellStyle name="Κανονικό 14 4 6" xfId="785"/>
    <cellStyle name="Κανονικό 14 40" xfId="786"/>
    <cellStyle name="Κανονικό 14 40 2" xfId="787"/>
    <cellStyle name="Κανονικό 14 40 2 2" xfId="788"/>
    <cellStyle name="Κανονικό 14 40 2 2 2" xfId="789"/>
    <cellStyle name="Κανονικό 14 40 2 3" xfId="790"/>
    <cellStyle name="Κανονικό 14 40 2 3 2" xfId="791"/>
    <cellStyle name="Κανονικό 14 40 2 4" xfId="792"/>
    <cellStyle name="Κανονικό 14 40 2 4 2" xfId="793"/>
    <cellStyle name="Κανονικό 14 40 2 5" xfId="794"/>
    <cellStyle name="Κανονικό 14 40 3" xfId="795"/>
    <cellStyle name="Κανονικό 14 40 3 2" xfId="796"/>
    <cellStyle name="Κανονικό 14 40 4" xfId="797"/>
    <cellStyle name="Κανονικό 14 40 4 2" xfId="798"/>
    <cellStyle name="Κανονικό 14 40 5" xfId="799"/>
    <cellStyle name="Κανονικό 14 40 5 2" xfId="800"/>
    <cellStyle name="Κανονικό 14 40 6" xfId="801"/>
    <cellStyle name="Κανονικό 14 41" xfId="802"/>
    <cellStyle name="Κανονικό 14 41 2" xfId="803"/>
    <cellStyle name="Κανονικό 14 41 2 2" xfId="804"/>
    <cellStyle name="Κανονικό 14 41 2 2 2" xfId="805"/>
    <cellStyle name="Κανονικό 14 41 2 3" xfId="806"/>
    <cellStyle name="Κανονικό 14 41 2 3 2" xfId="807"/>
    <cellStyle name="Κανονικό 14 41 2 4" xfId="808"/>
    <cellStyle name="Κανονικό 14 41 2 4 2" xfId="809"/>
    <cellStyle name="Κανονικό 14 41 2 5" xfId="810"/>
    <cellStyle name="Κανονικό 14 41 3" xfId="811"/>
    <cellStyle name="Κανονικό 14 41 3 2" xfId="812"/>
    <cellStyle name="Κανονικό 14 41 4" xfId="813"/>
    <cellStyle name="Κανονικό 14 41 4 2" xfId="814"/>
    <cellStyle name="Κανονικό 14 41 5" xfId="815"/>
    <cellStyle name="Κανονικό 14 41 5 2" xfId="816"/>
    <cellStyle name="Κανονικό 14 41 6" xfId="817"/>
    <cellStyle name="Κανονικό 14 42" xfId="818"/>
    <cellStyle name="Κανονικό 14 42 2" xfId="819"/>
    <cellStyle name="Κανονικό 14 42 2 2" xfId="820"/>
    <cellStyle name="Κανονικό 14 42 2 2 2" xfId="821"/>
    <cellStyle name="Κανονικό 14 42 2 3" xfId="822"/>
    <cellStyle name="Κανονικό 14 42 2 3 2" xfId="823"/>
    <cellStyle name="Κανονικό 14 42 2 4" xfId="824"/>
    <cellStyle name="Κανονικό 14 42 2 4 2" xfId="825"/>
    <cellStyle name="Κανονικό 14 42 2 5" xfId="826"/>
    <cellStyle name="Κανονικό 14 42 3" xfId="827"/>
    <cellStyle name="Κανονικό 14 42 3 2" xfId="828"/>
    <cellStyle name="Κανονικό 14 42 4" xfId="829"/>
    <cellStyle name="Κανονικό 14 42 4 2" xfId="830"/>
    <cellStyle name="Κανονικό 14 42 5" xfId="831"/>
    <cellStyle name="Κανονικό 14 42 5 2" xfId="832"/>
    <cellStyle name="Κανονικό 14 42 6" xfId="833"/>
    <cellStyle name="Κανονικό 14 43" xfId="834"/>
    <cellStyle name="Κανονικό 14 43 2" xfId="835"/>
    <cellStyle name="Κανονικό 14 43 2 2" xfId="836"/>
    <cellStyle name="Κανονικό 14 43 2 2 2" xfId="837"/>
    <cellStyle name="Κανονικό 14 43 2 3" xfId="838"/>
    <cellStyle name="Κανονικό 14 43 2 3 2" xfId="839"/>
    <cellStyle name="Κανονικό 14 43 2 4" xfId="840"/>
    <cellStyle name="Κανονικό 14 43 2 4 2" xfId="841"/>
    <cellStyle name="Κανονικό 14 43 2 5" xfId="842"/>
    <cellStyle name="Κανονικό 14 43 3" xfId="843"/>
    <cellStyle name="Κανονικό 14 43 3 2" xfId="844"/>
    <cellStyle name="Κανονικό 14 43 4" xfId="845"/>
    <cellStyle name="Κανονικό 14 43 4 2" xfId="846"/>
    <cellStyle name="Κανονικό 14 43 5" xfId="847"/>
    <cellStyle name="Κανονικό 14 43 5 2" xfId="848"/>
    <cellStyle name="Κανονικό 14 43 6" xfId="849"/>
    <cellStyle name="Κανονικό 14 44" xfId="850"/>
    <cellStyle name="Κανονικό 14 44 2" xfId="851"/>
    <cellStyle name="Κανονικό 14 44 2 2" xfId="852"/>
    <cellStyle name="Κανονικό 14 44 2 2 2" xfId="853"/>
    <cellStyle name="Κανονικό 14 44 2 3" xfId="854"/>
    <cellStyle name="Κανονικό 14 44 2 3 2" xfId="855"/>
    <cellStyle name="Κανονικό 14 44 2 4" xfId="856"/>
    <cellStyle name="Κανονικό 14 44 2 4 2" xfId="857"/>
    <cellStyle name="Κανονικό 14 44 2 5" xfId="858"/>
    <cellStyle name="Κανονικό 14 44 3" xfId="859"/>
    <cellStyle name="Κανονικό 14 44 3 2" xfId="860"/>
    <cellStyle name="Κανονικό 14 44 4" xfId="861"/>
    <cellStyle name="Κανονικό 14 44 4 2" xfId="862"/>
    <cellStyle name="Κανονικό 14 44 5" xfId="863"/>
    <cellStyle name="Κανονικό 14 44 5 2" xfId="864"/>
    <cellStyle name="Κανονικό 14 44 6" xfId="865"/>
    <cellStyle name="Κανονικό 14 45" xfId="866"/>
    <cellStyle name="Κανονικό 14 45 2" xfId="867"/>
    <cellStyle name="Κανονικό 14 45 2 2" xfId="868"/>
    <cellStyle name="Κανονικό 14 45 2 2 2" xfId="869"/>
    <cellStyle name="Κανονικό 14 45 2 3" xfId="870"/>
    <cellStyle name="Κανονικό 14 45 2 3 2" xfId="871"/>
    <cellStyle name="Κανονικό 14 45 2 4" xfId="872"/>
    <cellStyle name="Κανονικό 14 45 2 4 2" xfId="873"/>
    <cellStyle name="Κανονικό 14 45 2 5" xfId="874"/>
    <cellStyle name="Κανονικό 14 45 3" xfId="875"/>
    <cellStyle name="Κανονικό 14 45 3 2" xfId="876"/>
    <cellStyle name="Κανονικό 14 45 4" xfId="877"/>
    <cellStyle name="Κανονικό 14 45 4 2" xfId="878"/>
    <cellStyle name="Κανονικό 14 45 5" xfId="879"/>
    <cellStyle name="Κανονικό 14 45 5 2" xfId="880"/>
    <cellStyle name="Κανονικό 14 45 6" xfId="881"/>
    <cellStyle name="Κανονικό 14 46" xfId="882"/>
    <cellStyle name="Κανονικό 14 46 2" xfId="883"/>
    <cellStyle name="Κανονικό 14 46 2 2" xfId="884"/>
    <cellStyle name="Κανονικό 14 46 2 2 2" xfId="885"/>
    <cellStyle name="Κανονικό 14 46 2 3" xfId="886"/>
    <cellStyle name="Κανονικό 14 46 2 3 2" xfId="887"/>
    <cellStyle name="Κανονικό 14 46 2 4" xfId="888"/>
    <cellStyle name="Κανονικό 14 46 2 4 2" xfId="889"/>
    <cellStyle name="Κανονικό 14 46 2 5" xfId="890"/>
    <cellStyle name="Κανονικό 14 46 3" xfId="891"/>
    <cellStyle name="Κανονικό 14 46 3 2" xfId="892"/>
    <cellStyle name="Κανονικό 14 46 4" xfId="893"/>
    <cellStyle name="Κανονικό 14 46 4 2" xfId="894"/>
    <cellStyle name="Κανονικό 14 46 5" xfId="895"/>
    <cellStyle name="Κανονικό 14 46 5 2" xfId="896"/>
    <cellStyle name="Κανονικό 14 46 6" xfId="897"/>
    <cellStyle name="Κανονικό 14 47" xfId="898"/>
    <cellStyle name="Κανονικό 14 47 2" xfId="899"/>
    <cellStyle name="Κανονικό 14 47 2 2" xfId="900"/>
    <cellStyle name="Κανονικό 14 47 2 2 2" xfId="901"/>
    <cellStyle name="Κανονικό 14 47 2 3" xfId="902"/>
    <cellStyle name="Κανονικό 14 47 2 3 2" xfId="903"/>
    <cellStyle name="Κανονικό 14 47 2 4" xfId="904"/>
    <cellStyle name="Κανονικό 14 47 2 4 2" xfId="905"/>
    <cellStyle name="Κανονικό 14 47 2 5" xfId="906"/>
    <cellStyle name="Κανονικό 14 47 3" xfId="907"/>
    <cellStyle name="Κανονικό 14 47 3 2" xfId="908"/>
    <cellStyle name="Κανονικό 14 47 4" xfId="909"/>
    <cellStyle name="Κανονικό 14 47 4 2" xfId="910"/>
    <cellStyle name="Κανονικό 14 47 5" xfId="911"/>
    <cellStyle name="Κανονικό 14 47 5 2" xfId="912"/>
    <cellStyle name="Κανονικό 14 47 6" xfId="913"/>
    <cellStyle name="Κανονικό 14 48" xfId="914"/>
    <cellStyle name="Κανονικό 14 48 2" xfId="915"/>
    <cellStyle name="Κανονικό 14 48 2 2" xfId="916"/>
    <cellStyle name="Κανονικό 14 48 2 2 2" xfId="917"/>
    <cellStyle name="Κανονικό 14 48 2 3" xfId="918"/>
    <cellStyle name="Κανονικό 14 48 2 3 2" xfId="919"/>
    <cellStyle name="Κανονικό 14 48 2 4" xfId="920"/>
    <cellStyle name="Κανονικό 14 48 2 4 2" xfId="921"/>
    <cellStyle name="Κανονικό 14 48 2 5" xfId="922"/>
    <cellStyle name="Κανονικό 14 48 3" xfId="923"/>
    <cellStyle name="Κανονικό 14 48 3 2" xfId="924"/>
    <cellStyle name="Κανονικό 14 48 4" xfId="925"/>
    <cellStyle name="Κανονικό 14 48 4 2" xfId="926"/>
    <cellStyle name="Κανονικό 14 48 5" xfId="927"/>
    <cellStyle name="Κανονικό 14 48 5 2" xfId="928"/>
    <cellStyle name="Κανονικό 14 48 6" xfId="929"/>
    <cellStyle name="Κανονικό 14 49" xfId="930"/>
    <cellStyle name="Κανονικό 14 49 2" xfId="931"/>
    <cellStyle name="Κανονικό 14 49 2 2" xfId="932"/>
    <cellStyle name="Κανονικό 14 49 2 2 2" xfId="933"/>
    <cellStyle name="Κανονικό 14 49 2 3" xfId="934"/>
    <cellStyle name="Κανονικό 14 49 2 3 2" xfId="935"/>
    <cellStyle name="Κανονικό 14 49 2 4" xfId="936"/>
    <cellStyle name="Κανονικό 14 49 2 4 2" xfId="937"/>
    <cellStyle name="Κανονικό 14 49 2 5" xfId="938"/>
    <cellStyle name="Κανονικό 14 49 3" xfId="939"/>
    <cellStyle name="Κανονικό 14 49 3 2" xfId="940"/>
    <cellStyle name="Κανονικό 14 49 4" xfId="941"/>
    <cellStyle name="Κανονικό 14 49 4 2" xfId="942"/>
    <cellStyle name="Κανονικό 14 49 5" xfId="943"/>
    <cellStyle name="Κανονικό 14 49 5 2" xfId="944"/>
    <cellStyle name="Κανονικό 14 49 6" xfId="945"/>
    <cellStyle name="Κανονικό 14 5" xfId="946"/>
    <cellStyle name="Κανονικό 14 5 2" xfId="947"/>
    <cellStyle name="Κανονικό 14 5 2 2" xfId="948"/>
    <cellStyle name="Κανονικό 14 5 2 2 2" xfId="949"/>
    <cellStyle name="Κανονικό 14 5 2 3" xfId="950"/>
    <cellStyle name="Κανονικό 14 5 2 3 2" xfId="951"/>
    <cellStyle name="Κανονικό 14 5 2 4" xfId="952"/>
    <cellStyle name="Κανονικό 14 5 2 4 2" xfId="953"/>
    <cellStyle name="Κανονικό 14 5 2 5" xfId="954"/>
    <cellStyle name="Κανονικό 14 5 3" xfId="955"/>
    <cellStyle name="Κανονικό 14 5 3 2" xfId="956"/>
    <cellStyle name="Κανονικό 14 5 4" xfId="957"/>
    <cellStyle name="Κανονικό 14 5 4 2" xfId="958"/>
    <cellStyle name="Κανονικό 14 5 5" xfId="959"/>
    <cellStyle name="Κανονικό 14 5 5 2" xfId="960"/>
    <cellStyle name="Κανονικό 14 5 6" xfId="961"/>
    <cellStyle name="Κανονικό 14 50" xfId="962"/>
    <cellStyle name="Κανονικό 14 50 2" xfId="963"/>
    <cellStyle name="Κανονικό 14 50 2 2" xfId="964"/>
    <cellStyle name="Κανονικό 14 50 2 2 2" xfId="965"/>
    <cellStyle name="Κανονικό 14 50 2 3" xfId="966"/>
    <cellStyle name="Κανονικό 14 50 2 3 2" xfId="967"/>
    <cellStyle name="Κανονικό 14 50 2 4" xfId="968"/>
    <cellStyle name="Κανονικό 14 50 2 4 2" xfId="969"/>
    <cellStyle name="Κανονικό 14 50 2 5" xfId="970"/>
    <cellStyle name="Κανονικό 14 50 3" xfId="971"/>
    <cellStyle name="Κανονικό 14 50 3 2" xfId="972"/>
    <cellStyle name="Κανονικό 14 50 4" xfId="973"/>
    <cellStyle name="Κανονικό 14 50 4 2" xfId="974"/>
    <cellStyle name="Κανονικό 14 50 5" xfId="975"/>
    <cellStyle name="Κανονικό 14 50 5 2" xfId="976"/>
    <cellStyle name="Κανονικό 14 50 6" xfId="977"/>
    <cellStyle name="Κανονικό 14 51" xfId="978"/>
    <cellStyle name="Κανονικό 14 51 2" xfId="979"/>
    <cellStyle name="Κανονικό 14 51 2 2" xfId="980"/>
    <cellStyle name="Κανονικό 14 51 2 2 2" xfId="981"/>
    <cellStyle name="Κανονικό 14 51 2 3" xfId="982"/>
    <cellStyle name="Κανονικό 14 51 2 3 2" xfId="983"/>
    <cellStyle name="Κανονικό 14 51 2 4" xfId="984"/>
    <cellStyle name="Κανονικό 14 51 2 4 2" xfId="985"/>
    <cellStyle name="Κανονικό 14 51 2 5" xfId="986"/>
    <cellStyle name="Κανονικό 14 51 3" xfId="987"/>
    <cellStyle name="Κανονικό 14 51 3 2" xfId="988"/>
    <cellStyle name="Κανονικό 14 51 4" xfId="989"/>
    <cellStyle name="Κανονικό 14 51 4 2" xfId="990"/>
    <cellStyle name="Κανονικό 14 51 5" xfId="991"/>
    <cellStyle name="Κανονικό 14 51 5 2" xfId="992"/>
    <cellStyle name="Κανονικό 14 51 6" xfId="993"/>
    <cellStyle name="Κανονικό 14 52" xfId="994"/>
    <cellStyle name="Κανονικό 14 52 2" xfId="995"/>
    <cellStyle name="Κανονικό 14 52 2 2" xfId="996"/>
    <cellStyle name="Κανονικό 14 52 2 2 2" xfId="997"/>
    <cellStyle name="Κανονικό 14 52 2 3" xfId="998"/>
    <cellStyle name="Κανονικό 14 52 2 3 2" xfId="999"/>
    <cellStyle name="Κανονικό 14 52 2 4" xfId="1000"/>
    <cellStyle name="Κανονικό 14 52 2 4 2" xfId="1001"/>
    <cellStyle name="Κανονικό 14 52 2 5" xfId="1002"/>
    <cellStyle name="Κανονικό 14 52 3" xfId="1003"/>
    <cellStyle name="Κανονικό 14 52 3 2" xfId="1004"/>
    <cellStyle name="Κανονικό 14 52 4" xfId="1005"/>
    <cellStyle name="Κανονικό 14 52 4 2" xfId="1006"/>
    <cellStyle name="Κανονικό 14 52 5" xfId="1007"/>
    <cellStyle name="Κανονικό 14 52 5 2" xfId="1008"/>
    <cellStyle name="Κανονικό 14 52 6" xfId="1009"/>
    <cellStyle name="Κανονικό 14 53" xfId="1010"/>
    <cellStyle name="Κανονικό 14 53 2" xfId="1011"/>
    <cellStyle name="Κανονικό 14 53 2 2" xfId="1012"/>
    <cellStyle name="Κανονικό 14 53 2 2 2" xfId="1013"/>
    <cellStyle name="Κανονικό 14 53 2 3" xfId="1014"/>
    <cellStyle name="Κανονικό 14 53 2 3 2" xfId="1015"/>
    <cellStyle name="Κανονικό 14 53 2 4" xfId="1016"/>
    <cellStyle name="Κανονικό 14 53 2 4 2" xfId="1017"/>
    <cellStyle name="Κανονικό 14 53 2 5" xfId="1018"/>
    <cellStyle name="Κανονικό 14 53 3" xfId="1019"/>
    <cellStyle name="Κανονικό 14 53 3 2" xfId="1020"/>
    <cellStyle name="Κανονικό 14 53 4" xfId="1021"/>
    <cellStyle name="Κανονικό 14 53 4 2" xfId="1022"/>
    <cellStyle name="Κανονικό 14 53 5" xfId="1023"/>
    <cellStyle name="Κανονικό 14 53 5 2" xfId="1024"/>
    <cellStyle name="Κανονικό 14 53 6" xfId="1025"/>
    <cellStyle name="Κανονικό 14 54" xfId="1026"/>
    <cellStyle name="Κανονικό 14 54 2" xfId="1027"/>
    <cellStyle name="Κανονικό 14 54 2 2" xfId="1028"/>
    <cellStyle name="Κανονικό 14 54 2 2 2" xfId="1029"/>
    <cellStyle name="Κανονικό 14 54 2 3" xfId="1030"/>
    <cellStyle name="Κανονικό 14 54 2 3 2" xfId="1031"/>
    <cellStyle name="Κανονικό 14 54 2 4" xfId="1032"/>
    <cellStyle name="Κανονικό 14 54 2 4 2" xfId="1033"/>
    <cellStyle name="Κανονικό 14 54 2 5" xfId="1034"/>
    <cellStyle name="Κανονικό 14 54 3" xfId="1035"/>
    <cellStyle name="Κανονικό 14 54 3 2" xfId="1036"/>
    <cellStyle name="Κανονικό 14 54 4" xfId="1037"/>
    <cellStyle name="Κανονικό 14 54 4 2" xfId="1038"/>
    <cellStyle name="Κανονικό 14 54 5" xfId="1039"/>
    <cellStyle name="Κανονικό 14 54 5 2" xfId="1040"/>
    <cellStyle name="Κανονικό 14 54 6" xfId="1041"/>
    <cellStyle name="Κανονικό 14 55" xfId="1042"/>
    <cellStyle name="Κανονικό 14 55 2" xfId="1043"/>
    <cellStyle name="Κανονικό 14 55 2 2" xfId="1044"/>
    <cellStyle name="Κανονικό 14 55 2 2 2" xfId="1045"/>
    <cellStyle name="Κανονικό 14 55 2 3" xfId="1046"/>
    <cellStyle name="Κανονικό 14 55 2 3 2" xfId="1047"/>
    <cellStyle name="Κανονικό 14 55 2 4" xfId="1048"/>
    <cellStyle name="Κανονικό 14 55 2 4 2" xfId="1049"/>
    <cellStyle name="Κανονικό 14 55 2 5" xfId="1050"/>
    <cellStyle name="Κανονικό 14 55 3" xfId="1051"/>
    <cellStyle name="Κανονικό 14 55 3 2" xfId="1052"/>
    <cellStyle name="Κανονικό 14 55 4" xfId="1053"/>
    <cellStyle name="Κανονικό 14 55 4 2" xfId="1054"/>
    <cellStyle name="Κανονικό 14 55 5" xfId="1055"/>
    <cellStyle name="Κανονικό 14 55 5 2" xfId="1056"/>
    <cellStyle name="Κανονικό 14 55 6" xfId="1057"/>
    <cellStyle name="Κανονικό 14 56" xfId="1058"/>
    <cellStyle name="Κανονικό 14 56 2" xfId="1059"/>
    <cellStyle name="Κανονικό 14 56 2 2" xfId="1060"/>
    <cellStyle name="Κανονικό 14 56 2 2 2" xfId="1061"/>
    <cellStyle name="Κανονικό 14 56 2 3" xfId="1062"/>
    <cellStyle name="Κανονικό 14 56 2 3 2" xfId="1063"/>
    <cellStyle name="Κανονικό 14 56 2 4" xfId="1064"/>
    <cellStyle name="Κανονικό 14 56 2 4 2" xfId="1065"/>
    <cellStyle name="Κανονικό 14 56 2 5" xfId="1066"/>
    <cellStyle name="Κανονικό 14 56 3" xfId="1067"/>
    <cellStyle name="Κανονικό 14 56 3 2" xfId="1068"/>
    <cellStyle name="Κανονικό 14 56 4" xfId="1069"/>
    <cellStyle name="Κανονικό 14 56 4 2" xfId="1070"/>
    <cellStyle name="Κανονικό 14 56 5" xfId="1071"/>
    <cellStyle name="Κανονικό 14 56 5 2" xfId="1072"/>
    <cellStyle name="Κανονικό 14 56 6" xfId="1073"/>
    <cellStyle name="Κανονικό 14 57" xfId="1074"/>
    <cellStyle name="Κανονικό 14 57 2" xfId="1075"/>
    <cellStyle name="Κανονικό 14 57 2 2" xfId="1076"/>
    <cellStyle name="Κανονικό 14 57 2 2 2" xfId="1077"/>
    <cellStyle name="Κανονικό 14 57 2 3" xfId="1078"/>
    <cellStyle name="Κανονικό 14 57 2 3 2" xfId="1079"/>
    <cellStyle name="Κανονικό 14 57 2 4" xfId="1080"/>
    <cellStyle name="Κανονικό 14 57 2 4 2" xfId="1081"/>
    <cellStyle name="Κανονικό 14 57 2 5" xfId="1082"/>
    <cellStyle name="Κανονικό 14 57 3" xfId="1083"/>
    <cellStyle name="Κανονικό 14 57 3 2" xfId="1084"/>
    <cellStyle name="Κανονικό 14 57 4" xfId="1085"/>
    <cellStyle name="Κανονικό 14 57 4 2" xfId="1086"/>
    <cellStyle name="Κανονικό 14 57 5" xfId="1087"/>
    <cellStyle name="Κανονικό 14 57 5 2" xfId="1088"/>
    <cellStyle name="Κανονικό 14 57 6" xfId="1089"/>
    <cellStyle name="Κανονικό 14 58" xfId="1090"/>
    <cellStyle name="Κανονικό 14 58 2" xfId="1091"/>
    <cellStyle name="Κανονικό 14 58 2 2" xfId="1092"/>
    <cellStyle name="Κανονικό 14 58 2 2 2" xfId="1093"/>
    <cellStyle name="Κανονικό 14 58 2 3" xfId="1094"/>
    <cellStyle name="Κανονικό 14 58 2 3 2" xfId="1095"/>
    <cellStyle name="Κανονικό 14 58 2 4" xfId="1096"/>
    <cellStyle name="Κανονικό 14 58 2 4 2" xfId="1097"/>
    <cellStyle name="Κανονικό 14 58 2 5" xfId="1098"/>
    <cellStyle name="Κανονικό 14 58 3" xfId="1099"/>
    <cellStyle name="Κανονικό 14 58 3 2" xfId="1100"/>
    <cellStyle name="Κανονικό 14 58 4" xfId="1101"/>
    <cellStyle name="Κανονικό 14 58 4 2" xfId="1102"/>
    <cellStyle name="Κανονικό 14 58 5" xfId="1103"/>
    <cellStyle name="Κανονικό 14 58 5 2" xfId="1104"/>
    <cellStyle name="Κανονικό 14 58 6" xfId="1105"/>
    <cellStyle name="Κανονικό 14 59" xfId="1106"/>
    <cellStyle name="Κανονικό 14 59 2" xfId="1107"/>
    <cellStyle name="Κανονικό 14 59 2 2" xfId="1108"/>
    <cellStyle name="Κανονικό 14 59 2 2 2" xfId="1109"/>
    <cellStyle name="Κανονικό 14 59 2 3" xfId="1110"/>
    <cellStyle name="Κανονικό 14 59 2 3 2" xfId="1111"/>
    <cellStyle name="Κανονικό 14 59 2 4" xfId="1112"/>
    <cellStyle name="Κανονικό 14 59 2 4 2" xfId="1113"/>
    <cellStyle name="Κανονικό 14 59 2 5" xfId="1114"/>
    <cellStyle name="Κανονικό 14 59 3" xfId="1115"/>
    <cellStyle name="Κανονικό 14 59 3 2" xfId="1116"/>
    <cellStyle name="Κανονικό 14 59 4" xfId="1117"/>
    <cellStyle name="Κανονικό 14 59 4 2" xfId="1118"/>
    <cellStyle name="Κανονικό 14 59 5" xfId="1119"/>
    <cellStyle name="Κανονικό 14 59 5 2" xfId="1120"/>
    <cellStyle name="Κανονικό 14 59 6" xfId="1121"/>
    <cellStyle name="Κανονικό 14 6" xfId="1122"/>
    <cellStyle name="Κανονικό 14 6 2" xfId="1123"/>
    <cellStyle name="Κανονικό 14 6 2 2" xfId="1124"/>
    <cellStyle name="Κανονικό 14 6 2 2 2" xfId="1125"/>
    <cellStyle name="Κανονικό 14 6 2 3" xfId="1126"/>
    <cellStyle name="Κανονικό 14 6 2 3 2" xfId="1127"/>
    <cellStyle name="Κανονικό 14 6 2 4" xfId="1128"/>
    <cellStyle name="Κανονικό 14 6 2 4 2" xfId="1129"/>
    <cellStyle name="Κανονικό 14 6 2 5" xfId="1130"/>
    <cellStyle name="Κανονικό 14 6 3" xfId="1131"/>
    <cellStyle name="Κανονικό 14 6 3 2" xfId="1132"/>
    <cellStyle name="Κανονικό 14 6 4" xfId="1133"/>
    <cellStyle name="Κανονικό 14 6 4 2" xfId="1134"/>
    <cellStyle name="Κανονικό 14 6 5" xfId="1135"/>
    <cellStyle name="Κανονικό 14 6 5 2" xfId="1136"/>
    <cellStyle name="Κανονικό 14 6 6" xfId="1137"/>
    <cellStyle name="Κανονικό 14 60" xfId="1138"/>
    <cellStyle name="Κανονικό 14 60 2" xfId="1139"/>
    <cellStyle name="Κανονικό 14 60 2 2" xfId="1140"/>
    <cellStyle name="Κανονικό 14 60 2 2 2" xfId="1141"/>
    <cellStyle name="Κανονικό 14 60 2 3" xfId="1142"/>
    <cellStyle name="Κανονικό 14 60 2 3 2" xfId="1143"/>
    <cellStyle name="Κανονικό 14 60 2 4" xfId="1144"/>
    <cellStyle name="Κανονικό 14 60 2 4 2" xfId="1145"/>
    <cellStyle name="Κανονικό 14 60 2 5" xfId="1146"/>
    <cellStyle name="Κανονικό 14 60 3" xfId="1147"/>
    <cellStyle name="Κανονικό 14 60 3 2" xfId="1148"/>
    <cellStyle name="Κανονικό 14 60 4" xfId="1149"/>
    <cellStyle name="Κανονικό 14 60 4 2" xfId="1150"/>
    <cellStyle name="Κανονικό 14 60 5" xfId="1151"/>
    <cellStyle name="Κανονικό 14 60 5 2" xfId="1152"/>
    <cellStyle name="Κανονικό 14 60 6" xfId="1153"/>
    <cellStyle name="Κανονικό 14 61" xfId="1154"/>
    <cellStyle name="Κανονικό 14 61 2" xfId="1155"/>
    <cellStyle name="Κανονικό 14 61 2 2" xfId="1156"/>
    <cellStyle name="Κανονικό 14 61 2 2 2" xfId="1157"/>
    <cellStyle name="Κανονικό 14 61 2 3" xfId="1158"/>
    <cellStyle name="Κανονικό 14 61 2 3 2" xfId="1159"/>
    <cellStyle name="Κανονικό 14 61 2 4" xfId="1160"/>
    <cellStyle name="Κανονικό 14 61 2 4 2" xfId="1161"/>
    <cellStyle name="Κανονικό 14 61 2 5" xfId="1162"/>
    <cellStyle name="Κανονικό 14 61 3" xfId="1163"/>
    <cellStyle name="Κανονικό 14 61 3 2" xfId="1164"/>
    <cellStyle name="Κανονικό 14 61 4" xfId="1165"/>
    <cellStyle name="Κανονικό 14 61 4 2" xfId="1166"/>
    <cellStyle name="Κανονικό 14 61 5" xfId="1167"/>
    <cellStyle name="Κανονικό 14 61 5 2" xfId="1168"/>
    <cellStyle name="Κανονικό 14 61 6" xfId="1169"/>
    <cellStyle name="Κανονικό 14 62" xfId="1170"/>
    <cellStyle name="Κανονικό 14 62 2" xfId="1171"/>
    <cellStyle name="Κανονικό 14 62 2 2" xfId="1172"/>
    <cellStyle name="Κανονικό 14 62 2 2 2" xfId="1173"/>
    <cellStyle name="Κανονικό 14 62 2 3" xfId="1174"/>
    <cellStyle name="Κανονικό 14 62 2 3 2" xfId="1175"/>
    <cellStyle name="Κανονικό 14 62 2 4" xfId="1176"/>
    <cellStyle name="Κανονικό 14 62 2 4 2" xfId="1177"/>
    <cellStyle name="Κανονικό 14 62 2 5" xfId="1178"/>
    <cellStyle name="Κανονικό 14 62 3" xfId="1179"/>
    <cellStyle name="Κανονικό 14 62 3 2" xfId="1180"/>
    <cellStyle name="Κανονικό 14 62 4" xfId="1181"/>
    <cellStyle name="Κανονικό 14 62 4 2" xfId="1182"/>
    <cellStyle name="Κανονικό 14 62 5" xfId="1183"/>
    <cellStyle name="Κανονικό 14 62 5 2" xfId="1184"/>
    <cellStyle name="Κανονικό 14 62 6" xfId="1185"/>
    <cellStyle name="Κανονικό 14 63" xfId="1186"/>
    <cellStyle name="Κανονικό 14 63 2" xfId="1187"/>
    <cellStyle name="Κανονικό 14 63 2 2" xfId="1188"/>
    <cellStyle name="Κανονικό 14 63 2 2 2" xfId="1189"/>
    <cellStyle name="Κανονικό 14 63 2 3" xfId="1190"/>
    <cellStyle name="Κανονικό 14 63 2 3 2" xfId="1191"/>
    <cellStyle name="Κανονικό 14 63 2 4" xfId="1192"/>
    <cellStyle name="Κανονικό 14 63 2 4 2" xfId="1193"/>
    <cellStyle name="Κανονικό 14 63 2 5" xfId="1194"/>
    <cellStyle name="Κανονικό 14 63 3" xfId="1195"/>
    <cellStyle name="Κανονικό 14 63 3 2" xfId="1196"/>
    <cellStyle name="Κανονικό 14 63 4" xfId="1197"/>
    <cellStyle name="Κανονικό 14 63 4 2" xfId="1198"/>
    <cellStyle name="Κανονικό 14 63 5" xfId="1199"/>
    <cellStyle name="Κανονικό 14 63 5 2" xfId="1200"/>
    <cellStyle name="Κανονικό 14 63 6" xfId="1201"/>
    <cellStyle name="Κανονικό 14 64" xfId="1202"/>
    <cellStyle name="Κανονικό 14 64 2" xfId="1203"/>
    <cellStyle name="Κανονικό 14 64 2 2" xfId="1204"/>
    <cellStyle name="Κανονικό 14 64 2 2 2" xfId="1205"/>
    <cellStyle name="Κανονικό 14 64 2 3" xfId="1206"/>
    <cellStyle name="Κανονικό 14 64 2 3 2" xfId="1207"/>
    <cellStyle name="Κανονικό 14 64 2 4" xfId="1208"/>
    <cellStyle name="Κανονικό 14 64 2 4 2" xfId="1209"/>
    <cellStyle name="Κανονικό 14 64 2 5" xfId="1210"/>
    <cellStyle name="Κανονικό 14 64 3" xfId="1211"/>
    <cellStyle name="Κανονικό 14 64 3 2" xfId="1212"/>
    <cellStyle name="Κανονικό 14 64 4" xfId="1213"/>
    <cellStyle name="Κανονικό 14 64 4 2" xfId="1214"/>
    <cellStyle name="Κανονικό 14 64 5" xfId="1215"/>
    <cellStyle name="Κανονικό 14 64 5 2" xfId="1216"/>
    <cellStyle name="Κανονικό 14 64 6" xfId="1217"/>
    <cellStyle name="Κανονικό 14 65" xfId="1218"/>
    <cellStyle name="Κανονικό 14 65 2" xfId="1219"/>
    <cellStyle name="Κανονικό 14 65 2 2" xfId="1220"/>
    <cellStyle name="Κανονικό 14 65 2 2 2" xfId="1221"/>
    <cellStyle name="Κανονικό 14 65 2 3" xfId="1222"/>
    <cellStyle name="Κανονικό 14 65 2 3 2" xfId="1223"/>
    <cellStyle name="Κανονικό 14 65 2 4" xfId="1224"/>
    <cellStyle name="Κανονικό 14 65 2 4 2" xfId="1225"/>
    <cellStyle name="Κανονικό 14 65 2 5" xfId="1226"/>
    <cellStyle name="Κανονικό 14 65 3" xfId="1227"/>
    <cellStyle name="Κανονικό 14 65 3 2" xfId="1228"/>
    <cellStyle name="Κανονικό 14 65 4" xfId="1229"/>
    <cellStyle name="Κανονικό 14 65 4 2" xfId="1230"/>
    <cellStyle name="Κανονικό 14 65 5" xfId="1231"/>
    <cellStyle name="Κανονικό 14 65 5 2" xfId="1232"/>
    <cellStyle name="Κανονικό 14 65 6" xfId="1233"/>
    <cellStyle name="Κανονικό 14 66" xfId="1234"/>
    <cellStyle name="Κανονικό 14 66 2" xfId="1235"/>
    <cellStyle name="Κανονικό 14 66 2 2" xfId="1236"/>
    <cellStyle name="Κανονικό 14 66 2 2 2" xfId="1237"/>
    <cellStyle name="Κανονικό 14 66 2 3" xfId="1238"/>
    <cellStyle name="Κανονικό 14 66 2 3 2" xfId="1239"/>
    <cellStyle name="Κανονικό 14 66 2 4" xfId="1240"/>
    <cellStyle name="Κανονικό 14 66 2 4 2" xfId="1241"/>
    <cellStyle name="Κανονικό 14 66 2 5" xfId="1242"/>
    <cellStyle name="Κανονικό 14 66 3" xfId="1243"/>
    <cellStyle name="Κανονικό 14 66 3 2" xfId="1244"/>
    <cellStyle name="Κανονικό 14 66 4" xfId="1245"/>
    <cellStyle name="Κανονικό 14 66 4 2" xfId="1246"/>
    <cellStyle name="Κανονικό 14 66 5" xfId="1247"/>
    <cellStyle name="Κανονικό 14 66 5 2" xfId="1248"/>
    <cellStyle name="Κανονικό 14 66 6" xfId="1249"/>
    <cellStyle name="Κανονικό 14 67" xfId="1250"/>
    <cellStyle name="Κανονικό 14 67 2" xfId="1251"/>
    <cellStyle name="Κανονικό 14 67 2 2" xfId="1252"/>
    <cellStyle name="Κανονικό 14 67 2 2 2" xfId="1253"/>
    <cellStyle name="Κανονικό 14 67 2 3" xfId="1254"/>
    <cellStyle name="Κανονικό 14 67 2 3 2" xfId="1255"/>
    <cellStyle name="Κανονικό 14 67 2 4" xfId="1256"/>
    <cellStyle name="Κανονικό 14 67 2 4 2" xfId="1257"/>
    <cellStyle name="Κανονικό 14 67 2 5" xfId="1258"/>
    <cellStyle name="Κανονικό 14 67 3" xfId="1259"/>
    <cellStyle name="Κανονικό 14 67 3 2" xfId="1260"/>
    <cellStyle name="Κανονικό 14 67 4" xfId="1261"/>
    <cellStyle name="Κανονικό 14 67 4 2" xfId="1262"/>
    <cellStyle name="Κανονικό 14 67 5" xfId="1263"/>
    <cellStyle name="Κανονικό 14 67 5 2" xfId="1264"/>
    <cellStyle name="Κανονικό 14 67 6" xfId="1265"/>
    <cellStyle name="Κανονικό 14 68" xfId="1266"/>
    <cellStyle name="Κανονικό 14 68 2" xfId="1267"/>
    <cellStyle name="Κανονικό 14 68 2 2" xfId="1268"/>
    <cellStyle name="Κανονικό 14 68 2 2 2" xfId="1269"/>
    <cellStyle name="Κανονικό 14 68 2 3" xfId="1270"/>
    <cellStyle name="Κανονικό 14 68 2 3 2" xfId="1271"/>
    <cellStyle name="Κανονικό 14 68 2 4" xfId="1272"/>
    <cellStyle name="Κανονικό 14 68 2 4 2" xfId="1273"/>
    <cellStyle name="Κανονικό 14 68 2 5" xfId="1274"/>
    <cellStyle name="Κανονικό 14 68 3" xfId="1275"/>
    <cellStyle name="Κανονικό 14 68 3 2" xfId="1276"/>
    <cellStyle name="Κανονικό 14 68 4" xfId="1277"/>
    <cellStyle name="Κανονικό 14 68 4 2" xfId="1278"/>
    <cellStyle name="Κανονικό 14 68 5" xfId="1279"/>
    <cellStyle name="Κανονικό 14 68 5 2" xfId="1280"/>
    <cellStyle name="Κανονικό 14 68 6" xfId="1281"/>
    <cellStyle name="Κανονικό 14 69" xfId="1282"/>
    <cellStyle name="Κανονικό 14 69 2" xfId="1283"/>
    <cellStyle name="Κανονικό 14 69 2 2" xfId="1284"/>
    <cellStyle name="Κανονικό 14 69 2 2 2" xfId="1285"/>
    <cellStyle name="Κανονικό 14 69 2 3" xfId="1286"/>
    <cellStyle name="Κανονικό 14 69 2 3 2" xfId="1287"/>
    <cellStyle name="Κανονικό 14 69 2 4" xfId="1288"/>
    <cellStyle name="Κανονικό 14 69 2 4 2" xfId="1289"/>
    <cellStyle name="Κανονικό 14 69 2 5" xfId="1290"/>
    <cellStyle name="Κανονικό 14 69 3" xfId="1291"/>
    <cellStyle name="Κανονικό 14 69 3 2" xfId="1292"/>
    <cellStyle name="Κανονικό 14 69 4" xfId="1293"/>
    <cellStyle name="Κανονικό 14 69 4 2" xfId="1294"/>
    <cellStyle name="Κανονικό 14 69 5" xfId="1295"/>
    <cellStyle name="Κανονικό 14 69 5 2" xfId="1296"/>
    <cellStyle name="Κανονικό 14 69 6" xfId="1297"/>
    <cellStyle name="Κανονικό 14 7" xfId="1298"/>
    <cellStyle name="Κανονικό 14 7 2" xfId="1299"/>
    <cellStyle name="Κανονικό 14 7 2 2" xfId="1300"/>
    <cellStyle name="Κανονικό 14 7 2 2 2" xfId="1301"/>
    <cellStyle name="Κανονικό 14 7 2 3" xfId="1302"/>
    <cellStyle name="Κανονικό 14 7 2 3 2" xfId="1303"/>
    <cellStyle name="Κανονικό 14 7 2 4" xfId="1304"/>
    <cellStyle name="Κανονικό 14 7 2 4 2" xfId="1305"/>
    <cellStyle name="Κανονικό 14 7 2 5" xfId="1306"/>
    <cellStyle name="Κανονικό 14 7 3" xfId="1307"/>
    <cellStyle name="Κανονικό 14 7 3 2" xfId="1308"/>
    <cellStyle name="Κανονικό 14 7 4" xfId="1309"/>
    <cellStyle name="Κανονικό 14 7 4 2" xfId="1310"/>
    <cellStyle name="Κανονικό 14 7 5" xfId="1311"/>
    <cellStyle name="Κανονικό 14 7 5 2" xfId="1312"/>
    <cellStyle name="Κανονικό 14 7 6" xfId="1313"/>
    <cellStyle name="Κανονικό 14 70" xfId="1314"/>
    <cellStyle name="Κανονικό 14 70 2" xfId="1315"/>
    <cellStyle name="Κανονικό 14 70 2 2" xfId="1316"/>
    <cellStyle name="Κανονικό 14 70 2 2 2" xfId="1317"/>
    <cellStyle name="Κανονικό 14 70 2 3" xfId="1318"/>
    <cellStyle name="Κανονικό 14 70 2 3 2" xfId="1319"/>
    <cellStyle name="Κανονικό 14 70 2 4" xfId="1320"/>
    <cellStyle name="Κανονικό 14 70 2 4 2" xfId="1321"/>
    <cellStyle name="Κανονικό 14 70 2 5" xfId="1322"/>
    <cellStyle name="Κανονικό 14 70 3" xfId="1323"/>
    <cellStyle name="Κανονικό 14 70 3 2" xfId="1324"/>
    <cellStyle name="Κανονικό 14 70 4" xfId="1325"/>
    <cellStyle name="Κανονικό 14 70 4 2" xfId="1326"/>
    <cellStyle name="Κανονικό 14 70 5" xfId="1327"/>
    <cellStyle name="Κανονικό 14 70 5 2" xfId="1328"/>
    <cellStyle name="Κανονικό 14 70 6" xfId="1329"/>
    <cellStyle name="Κανονικό 14 71" xfId="1330"/>
    <cellStyle name="Κανονικό 14 71 2" xfId="1331"/>
    <cellStyle name="Κανονικό 14 71 2 2" xfId="1332"/>
    <cellStyle name="Κανονικό 14 71 2 2 2" xfId="1333"/>
    <cellStyle name="Κανονικό 14 71 2 3" xfId="1334"/>
    <cellStyle name="Κανονικό 14 71 2 3 2" xfId="1335"/>
    <cellStyle name="Κανονικό 14 71 2 4" xfId="1336"/>
    <cellStyle name="Κανονικό 14 71 2 4 2" xfId="1337"/>
    <cellStyle name="Κανονικό 14 71 2 5" xfId="1338"/>
    <cellStyle name="Κανονικό 14 71 3" xfId="1339"/>
    <cellStyle name="Κανονικό 14 71 3 2" xfId="1340"/>
    <cellStyle name="Κανονικό 14 71 4" xfId="1341"/>
    <cellStyle name="Κανονικό 14 71 4 2" xfId="1342"/>
    <cellStyle name="Κανονικό 14 71 5" xfId="1343"/>
    <cellStyle name="Κανονικό 14 71 5 2" xfId="1344"/>
    <cellStyle name="Κανονικό 14 71 6" xfId="1345"/>
    <cellStyle name="Κανονικό 14 72" xfId="1346"/>
    <cellStyle name="Κανονικό 14 72 2" xfId="1347"/>
    <cellStyle name="Κανονικό 14 72 2 2" xfId="1348"/>
    <cellStyle name="Κανονικό 14 72 2 2 2" xfId="1349"/>
    <cellStyle name="Κανονικό 14 72 2 3" xfId="1350"/>
    <cellStyle name="Κανονικό 14 72 2 3 2" xfId="1351"/>
    <cellStyle name="Κανονικό 14 72 2 4" xfId="1352"/>
    <cellStyle name="Κανονικό 14 72 2 4 2" xfId="1353"/>
    <cellStyle name="Κανονικό 14 72 2 5" xfId="1354"/>
    <cellStyle name="Κανονικό 14 72 3" xfId="1355"/>
    <cellStyle name="Κανονικό 14 72 3 2" xfId="1356"/>
    <cellStyle name="Κανονικό 14 72 4" xfId="1357"/>
    <cellStyle name="Κανονικό 14 72 4 2" xfId="1358"/>
    <cellStyle name="Κανονικό 14 72 5" xfId="1359"/>
    <cellStyle name="Κανονικό 14 72 5 2" xfId="1360"/>
    <cellStyle name="Κανονικό 14 72 6" xfId="1361"/>
    <cellStyle name="Κανονικό 14 73" xfId="1362"/>
    <cellStyle name="Κανονικό 14 73 2" xfId="1363"/>
    <cellStyle name="Κανονικό 14 73 2 2" xfId="1364"/>
    <cellStyle name="Κανονικό 14 73 2 2 2" xfId="1365"/>
    <cellStyle name="Κανονικό 14 73 2 3" xfId="1366"/>
    <cellStyle name="Κανονικό 14 73 2 3 2" xfId="1367"/>
    <cellStyle name="Κανονικό 14 73 2 4" xfId="1368"/>
    <cellStyle name="Κανονικό 14 73 2 4 2" xfId="1369"/>
    <cellStyle name="Κανονικό 14 73 2 5" xfId="1370"/>
    <cellStyle name="Κανονικό 14 73 3" xfId="1371"/>
    <cellStyle name="Κανονικό 14 73 3 2" xfId="1372"/>
    <cellStyle name="Κανονικό 14 73 4" xfId="1373"/>
    <cellStyle name="Κανονικό 14 73 4 2" xfId="1374"/>
    <cellStyle name="Κανονικό 14 73 5" xfId="1375"/>
    <cellStyle name="Κανονικό 14 73 5 2" xfId="1376"/>
    <cellStyle name="Κανονικό 14 73 6" xfId="1377"/>
    <cellStyle name="Κανονικό 14 74" xfId="1378"/>
    <cellStyle name="Κανονικό 14 74 2" xfId="1379"/>
    <cellStyle name="Κανονικό 14 74 2 2" xfId="1380"/>
    <cellStyle name="Κανονικό 14 74 2 2 2" xfId="1381"/>
    <cellStyle name="Κανονικό 14 74 2 3" xfId="1382"/>
    <cellStyle name="Κανονικό 14 74 2 3 2" xfId="1383"/>
    <cellStyle name="Κανονικό 14 74 2 4" xfId="1384"/>
    <cellStyle name="Κανονικό 14 74 2 4 2" xfId="1385"/>
    <cellStyle name="Κανονικό 14 74 2 5" xfId="1386"/>
    <cellStyle name="Κανονικό 14 74 3" xfId="1387"/>
    <cellStyle name="Κανονικό 14 74 3 2" xfId="1388"/>
    <cellStyle name="Κανονικό 14 74 4" xfId="1389"/>
    <cellStyle name="Κανονικό 14 74 4 2" xfId="1390"/>
    <cellStyle name="Κανονικό 14 74 5" xfId="1391"/>
    <cellStyle name="Κανονικό 14 74 5 2" xfId="1392"/>
    <cellStyle name="Κανονικό 14 74 6" xfId="1393"/>
    <cellStyle name="Κανονικό 14 75" xfId="1394"/>
    <cellStyle name="Κανονικό 14 75 2" xfId="1395"/>
    <cellStyle name="Κανονικό 14 75 2 2" xfId="1396"/>
    <cellStyle name="Κανονικό 14 75 2 2 2" xfId="1397"/>
    <cellStyle name="Κανονικό 14 75 2 3" xfId="1398"/>
    <cellStyle name="Κανονικό 14 75 2 3 2" xfId="1399"/>
    <cellStyle name="Κανονικό 14 75 2 4" xfId="1400"/>
    <cellStyle name="Κανονικό 14 75 2 4 2" xfId="1401"/>
    <cellStyle name="Κανονικό 14 75 2 5" xfId="1402"/>
    <cellStyle name="Κανονικό 14 75 3" xfId="1403"/>
    <cellStyle name="Κανονικό 14 75 3 2" xfId="1404"/>
    <cellStyle name="Κανονικό 14 75 4" xfId="1405"/>
    <cellStyle name="Κανονικό 14 75 4 2" xfId="1406"/>
    <cellStyle name="Κανονικό 14 75 5" xfId="1407"/>
    <cellStyle name="Κανονικό 14 75 5 2" xfId="1408"/>
    <cellStyle name="Κανονικό 14 75 6" xfId="1409"/>
    <cellStyle name="Κανονικό 14 76" xfId="1410"/>
    <cellStyle name="Κανονικό 14 76 2" xfId="1411"/>
    <cellStyle name="Κανονικό 14 76 2 2" xfId="1412"/>
    <cellStyle name="Κανονικό 14 76 2 2 2" xfId="1413"/>
    <cellStyle name="Κανονικό 14 76 2 3" xfId="1414"/>
    <cellStyle name="Κανονικό 14 76 2 3 2" xfId="1415"/>
    <cellStyle name="Κανονικό 14 76 2 4" xfId="1416"/>
    <cellStyle name="Κανονικό 14 76 2 4 2" xfId="1417"/>
    <cellStyle name="Κανονικό 14 76 2 5" xfId="1418"/>
    <cellStyle name="Κανονικό 14 76 3" xfId="1419"/>
    <cellStyle name="Κανονικό 14 76 3 2" xfId="1420"/>
    <cellStyle name="Κανονικό 14 76 4" xfId="1421"/>
    <cellStyle name="Κανονικό 14 76 4 2" xfId="1422"/>
    <cellStyle name="Κανονικό 14 76 5" xfId="1423"/>
    <cellStyle name="Κανονικό 14 76 5 2" xfId="1424"/>
    <cellStyle name="Κανονικό 14 76 6" xfId="1425"/>
    <cellStyle name="Κανονικό 14 77" xfId="1426"/>
    <cellStyle name="Κανονικό 14 77 2" xfId="1427"/>
    <cellStyle name="Κανονικό 14 77 2 2" xfId="1428"/>
    <cellStyle name="Κανονικό 14 77 2 2 2" xfId="1429"/>
    <cellStyle name="Κανονικό 14 77 2 3" xfId="1430"/>
    <cellStyle name="Κανονικό 14 77 2 3 2" xfId="1431"/>
    <cellStyle name="Κανονικό 14 77 2 4" xfId="1432"/>
    <cellStyle name="Κανονικό 14 77 2 4 2" xfId="1433"/>
    <cellStyle name="Κανονικό 14 77 2 5" xfId="1434"/>
    <cellStyle name="Κανονικό 14 77 3" xfId="1435"/>
    <cellStyle name="Κανονικό 14 77 3 2" xfId="1436"/>
    <cellStyle name="Κανονικό 14 77 4" xfId="1437"/>
    <cellStyle name="Κανονικό 14 77 4 2" xfId="1438"/>
    <cellStyle name="Κανονικό 14 77 5" xfId="1439"/>
    <cellStyle name="Κανονικό 14 77 5 2" xfId="1440"/>
    <cellStyle name="Κανονικό 14 77 6" xfId="1441"/>
    <cellStyle name="Κανονικό 14 8" xfId="1442"/>
    <cellStyle name="Κανονικό 14 8 2" xfId="1443"/>
    <cellStyle name="Κανονικό 14 8 2 2" xfId="1444"/>
    <cellStyle name="Κανονικό 14 8 2 2 2" xfId="1445"/>
    <cellStyle name="Κανονικό 14 8 2 3" xfId="1446"/>
    <cellStyle name="Κανονικό 14 8 2 3 2" xfId="1447"/>
    <cellStyle name="Κανονικό 14 8 2 4" xfId="1448"/>
    <cellStyle name="Κανονικό 14 8 2 4 2" xfId="1449"/>
    <cellStyle name="Κανονικό 14 8 2 5" xfId="1450"/>
    <cellStyle name="Κανονικό 14 8 3" xfId="1451"/>
    <cellStyle name="Κανονικό 14 8 3 2" xfId="1452"/>
    <cellStyle name="Κανονικό 14 8 4" xfId="1453"/>
    <cellStyle name="Κανονικό 14 8 4 2" xfId="1454"/>
    <cellStyle name="Κανονικό 14 8 5" xfId="1455"/>
    <cellStyle name="Κανονικό 14 8 5 2" xfId="1456"/>
    <cellStyle name="Κανονικό 14 8 6" xfId="1457"/>
    <cellStyle name="Κανονικό 14 9" xfId="1458"/>
    <cellStyle name="Κανονικό 14 9 2" xfId="1459"/>
    <cellStyle name="Κανονικό 14 9 2 2" xfId="1460"/>
    <cellStyle name="Κανονικό 14 9 2 2 2" xfId="1461"/>
    <cellStyle name="Κανονικό 14 9 2 3" xfId="1462"/>
    <cellStyle name="Κανονικό 14 9 2 3 2" xfId="1463"/>
    <cellStyle name="Κανονικό 14 9 2 4" xfId="1464"/>
    <cellStyle name="Κανονικό 14 9 2 4 2" xfId="1465"/>
    <cellStyle name="Κανονικό 14 9 2 5" xfId="1466"/>
    <cellStyle name="Κανονικό 14 9 3" xfId="1467"/>
    <cellStyle name="Κανονικό 14 9 3 2" xfId="1468"/>
    <cellStyle name="Κανονικό 14 9 4" xfId="1469"/>
    <cellStyle name="Κανονικό 14 9 4 2" xfId="1470"/>
    <cellStyle name="Κανονικό 14 9 5" xfId="1471"/>
    <cellStyle name="Κανονικό 14 9 5 2" xfId="1472"/>
    <cellStyle name="Κανονικό 14 9 6" xfId="1473"/>
    <cellStyle name="Κανονικό 15" xfId="1474"/>
    <cellStyle name="Κανονικό 15 10" xfId="1475"/>
    <cellStyle name="Κανονικό 15 11" xfId="1476"/>
    <cellStyle name="Κανονικό 15 12" xfId="1477"/>
    <cellStyle name="Κανονικό 15 13" xfId="1478"/>
    <cellStyle name="Κανονικό 15 14" xfId="1479"/>
    <cellStyle name="Κανονικό 15 15" xfId="1480"/>
    <cellStyle name="Κανονικό 15 16" xfId="1481"/>
    <cellStyle name="Κανονικό 15 17" xfId="1482"/>
    <cellStyle name="Κανονικό 15 18" xfId="1483"/>
    <cellStyle name="Κανονικό 15 19" xfId="1484"/>
    <cellStyle name="Κανονικό 15 2" xfId="1485"/>
    <cellStyle name="Κανονικό 15 20" xfId="1486"/>
    <cellStyle name="Κανονικό 15 21" xfId="1487"/>
    <cellStyle name="Κανονικό 15 22" xfId="1488"/>
    <cellStyle name="Κανονικό 15 23" xfId="1489"/>
    <cellStyle name="Κανονικό 15 24" xfId="1490"/>
    <cellStyle name="Κανονικό 15 25" xfId="1491"/>
    <cellStyle name="Κανονικό 15 26" xfId="1492"/>
    <cellStyle name="Κανονικό 15 27" xfId="1493"/>
    <cellStyle name="Κανονικό 15 28" xfId="1494"/>
    <cellStyle name="Κανονικό 15 29" xfId="1495"/>
    <cellStyle name="Κανονικό 15 3" xfId="1496"/>
    <cellStyle name="Κανονικό 15 30" xfId="1497"/>
    <cellStyle name="Κανονικό 15 31" xfId="1498"/>
    <cellStyle name="Κανονικό 15 32" xfId="1499"/>
    <cellStyle name="Κανονικό 15 33" xfId="1500"/>
    <cellStyle name="Κανονικό 15 34" xfId="1501"/>
    <cellStyle name="Κανονικό 15 35" xfId="1502"/>
    <cellStyle name="Κανονικό 15 36" xfId="1503"/>
    <cellStyle name="Κανονικό 15 37" xfId="1504"/>
    <cellStyle name="Κανονικό 15 38" xfId="1505"/>
    <cellStyle name="Κανονικό 15 39" xfId="1506"/>
    <cellStyle name="Κανονικό 15 4" xfId="1507"/>
    <cellStyle name="Κανονικό 15 40" xfId="1508"/>
    <cellStyle name="Κανονικό 15 41" xfId="1509"/>
    <cellStyle name="Κανονικό 15 42" xfId="1510"/>
    <cellStyle name="Κανονικό 15 43" xfId="1511"/>
    <cellStyle name="Κανονικό 15 44" xfId="1512"/>
    <cellStyle name="Κανονικό 15 45" xfId="1513"/>
    <cellStyle name="Κανονικό 15 46" xfId="1514"/>
    <cellStyle name="Κανονικό 15 47" xfId="1515"/>
    <cellStyle name="Κανονικό 15 48" xfId="1516"/>
    <cellStyle name="Κανονικό 15 49" xfId="1517"/>
    <cellStyle name="Κανονικό 15 5" xfId="1518"/>
    <cellStyle name="Κανονικό 15 50" xfId="1519"/>
    <cellStyle name="Κανονικό 15 51" xfId="1520"/>
    <cellStyle name="Κανονικό 15 52" xfId="1521"/>
    <cellStyle name="Κανονικό 15 53" xfId="1522"/>
    <cellStyle name="Κανονικό 15 54" xfId="1523"/>
    <cellStyle name="Κανονικό 15 55" xfId="1524"/>
    <cellStyle name="Κανονικό 15 56" xfId="1525"/>
    <cellStyle name="Κανονικό 15 57" xfId="1526"/>
    <cellStyle name="Κανονικό 15 58" xfId="1527"/>
    <cellStyle name="Κανονικό 15 59" xfId="1528"/>
    <cellStyle name="Κανονικό 15 6" xfId="1529"/>
    <cellStyle name="Κανονικό 15 60" xfId="1530"/>
    <cellStyle name="Κανονικό 15 61" xfId="1531"/>
    <cellStyle name="Κανονικό 15 62" xfId="1532"/>
    <cellStyle name="Κανονικό 15 63" xfId="1533"/>
    <cellStyle name="Κανονικό 15 64" xfId="1534"/>
    <cellStyle name="Κανονικό 15 65" xfId="1535"/>
    <cellStyle name="Κανονικό 15 66" xfId="1536"/>
    <cellStyle name="Κανονικό 15 67" xfId="1537"/>
    <cellStyle name="Κανονικό 15 68" xfId="1538"/>
    <cellStyle name="Κανονικό 15 69" xfId="1539"/>
    <cellStyle name="Κανονικό 15 7" xfId="1540"/>
    <cellStyle name="Κανονικό 15 70" xfId="1541"/>
    <cellStyle name="Κανονικό 15 71" xfId="1542"/>
    <cellStyle name="Κανονικό 15 72" xfId="1543"/>
    <cellStyle name="Κανονικό 15 73" xfId="1544"/>
    <cellStyle name="Κανονικό 15 74" xfId="1545"/>
    <cellStyle name="Κανονικό 15 75" xfId="1546"/>
    <cellStyle name="Κανονικό 15 76" xfId="1547"/>
    <cellStyle name="Κανονικό 15 77" xfId="1548"/>
    <cellStyle name="Κανονικό 15 8" xfId="1549"/>
    <cellStyle name="Κανονικό 15 9" xfId="1550"/>
    <cellStyle name="Κανονικό 16" xfId="1551"/>
    <cellStyle name="Κανονικό 16 10" xfId="1552"/>
    <cellStyle name="Κανονικό 16 11" xfId="1553"/>
    <cellStyle name="Κανονικό 16 12" xfId="1554"/>
    <cellStyle name="Κανονικό 16 13" xfId="1555"/>
    <cellStyle name="Κανονικό 16 14" xfId="1556"/>
    <cellStyle name="Κανονικό 16 15" xfId="1557"/>
    <cellStyle name="Κανονικό 16 16" xfId="1558"/>
    <cellStyle name="Κανονικό 16 17" xfId="1559"/>
    <cellStyle name="Κανονικό 16 18" xfId="1560"/>
    <cellStyle name="Κανονικό 16 19" xfId="1561"/>
    <cellStyle name="Κανονικό 16 2" xfId="1562"/>
    <cellStyle name="Κανονικό 16 20" xfId="1563"/>
    <cellStyle name="Κανονικό 16 21" xfId="1564"/>
    <cellStyle name="Κανονικό 16 22" xfId="1565"/>
    <cellStyle name="Κανονικό 16 23" xfId="1566"/>
    <cellStyle name="Κανονικό 16 24" xfId="1567"/>
    <cellStyle name="Κανονικό 16 25" xfId="1568"/>
    <cellStyle name="Κανονικό 16 26" xfId="1569"/>
    <cellStyle name="Κανονικό 16 27" xfId="1570"/>
    <cellStyle name="Κανονικό 16 28" xfId="1571"/>
    <cellStyle name="Κανονικό 16 29" xfId="1572"/>
    <cellStyle name="Κανονικό 16 3" xfId="1573"/>
    <cellStyle name="Κανονικό 16 30" xfId="1574"/>
    <cellStyle name="Κανονικό 16 31" xfId="1575"/>
    <cellStyle name="Κανονικό 16 32" xfId="1576"/>
    <cellStyle name="Κανονικό 16 33" xfId="1577"/>
    <cellStyle name="Κανονικό 16 34" xfId="1578"/>
    <cellStyle name="Κανονικό 16 35" xfId="1579"/>
    <cellStyle name="Κανονικό 16 36" xfId="1580"/>
    <cellStyle name="Κανονικό 16 37" xfId="1581"/>
    <cellStyle name="Κανονικό 16 38" xfId="1582"/>
    <cellStyle name="Κανονικό 16 39" xfId="1583"/>
    <cellStyle name="Κανονικό 16 4" xfId="1584"/>
    <cellStyle name="Κανονικό 16 40" xfId="1585"/>
    <cellStyle name="Κανονικό 16 41" xfId="1586"/>
    <cellStyle name="Κανονικό 16 42" xfId="1587"/>
    <cellStyle name="Κανονικό 16 43" xfId="1588"/>
    <cellStyle name="Κανονικό 16 44" xfId="1589"/>
    <cellStyle name="Κανονικό 16 45" xfId="1590"/>
    <cellStyle name="Κανονικό 16 46" xfId="1591"/>
    <cellStyle name="Κανονικό 16 47" xfId="1592"/>
    <cellStyle name="Κανονικό 16 48" xfId="1593"/>
    <cellStyle name="Κανονικό 16 49" xfId="1594"/>
    <cellStyle name="Κανονικό 16 5" xfId="1595"/>
    <cellStyle name="Κανονικό 16 50" xfId="1596"/>
    <cellStyle name="Κανονικό 16 51" xfId="1597"/>
    <cellStyle name="Κανονικό 16 52" xfId="1598"/>
    <cellStyle name="Κανονικό 16 53" xfId="1599"/>
    <cellStyle name="Κανονικό 16 54" xfId="1600"/>
    <cellStyle name="Κανονικό 16 55" xfId="1601"/>
    <cellStyle name="Κανονικό 16 56" xfId="1602"/>
    <cellStyle name="Κανονικό 16 57" xfId="1603"/>
    <cellStyle name="Κανονικό 16 58" xfId="1604"/>
    <cellStyle name="Κανονικό 16 59" xfId="1605"/>
    <cellStyle name="Κανονικό 16 6" xfId="1606"/>
    <cellStyle name="Κανονικό 16 60" xfId="1607"/>
    <cellStyle name="Κανονικό 16 61" xfId="1608"/>
    <cellStyle name="Κανονικό 16 62" xfId="1609"/>
    <cellStyle name="Κανονικό 16 63" xfId="1610"/>
    <cellStyle name="Κανονικό 16 64" xfId="1611"/>
    <cellStyle name="Κανονικό 16 65" xfId="1612"/>
    <cellStyle name="Κανονικό 16 66" xfId="1613"/>
    <cellStyle name="Κανονικό 16 67" xfId="1614"/>
    <cellStyle name="Κανονικό 16 68" xfId="1615"/>
    <cellStyle name="Κανονικό 16 69" xfId="1616"/>
    <cellStyle name="Κανονικό 16 7" xfId="1617"/>
    <cellStyle name="Κανονικό 16 70" xfId="1618"/>
    <cellStyle name="Κανονικό 16 71" xfId="1619"/>
    <cellStyle name="Κανονικό 16 72" xfId="1620"/>
    <cellStyle name="Κανονικό 16 73" xfId="1621"/>
    <cellStyle name="Κανονικό 16 74" xfId="1622"/>
    <cellStyle name="Κανονικό 16 75" xfId="1623"/>
    <cellStyle name="Κανονικό 16 76" xfId="1624"/>
    <cellStyle name="Κανονικό 16 77" xfId="1625"/>
    <cellStyle name="Κανονικό 16 8" xfId="1626"/>
    <cellStyle name="Κανονικό 16 9" xfId="1627"/>
    <cellStyle name="Κανονικό 17" xfId="1628"/>
    <cellStyle name="Κανονικό 18" xfId="1629"/>
    <cellStyle name="Κανονικό 19" xfId="1630"/>
    <cellStyle name="Κανονικό 2" xfId="1631"/>
    <cellStyle name="Κανονικό 2 10" xfId="1632"/>
    <cellStyle name="Κανονικό 2 11" xfId="1633"/>
    <cellStyle name="Κανονικό 2 12" xfId="1634"/>
    <cellStyle name="Κανονικό 2 13" xfId="1635"/>
    <cellStyle name="Κανονικό 2 14" xfId="1636"/>
    <cellStyle name="Κανονικό 2 15" xfId="1637"/>
    <cellStyle name="Κανονικό 2 16" xfId="1638"/>
    <cellStyle name="Κανονικό 2 17" xfId="1639"/>
    <cellStyle name="Κανονικό 2 18" xfId="1640"/>
    <cellStyle name="Κανονικό 2 19" xfId="1641"/>
    <cellStyle name="Κανονικό 2 2" xfId="1642"/>
    <cellStyle name="Κανονικό 2 2 2" xfId="1643"/>
    <cellStyle name="Κανονικό 2 2 2 10" xfId="1644"/>
    <cellStyle name="Κανονικό 2 2 2 10 2" xfId="1645"/>
    <cellStyle name="Κανονικό 2 2 2 11" xfId="1646"/>
    <cellStyle name="Κανονικό 2 2 2 2" xfId="1647"/>
    <cellStyle name="Κανονικό 2 2 2 2 10" xfId="1648"/>
    <cellStyle name="Κανονικό 2 2 2 2 2" xfId="1649"/>
    <cellStyle name="Κανονικό 2 2 2 2 2 2" xfId="1650"/>
    <cellStyle name="Κανονικό 2 2 2 2 2 2 2" xfId="1651"/>
    <cellStyle name="Κανονικό 2 2 2 2 2 2 2 2" xfId="1652"/>
    <cellStyle name="Κανονικό 2 2 2 2 2 2 2 2 2" xfId="1653"/>
    <cellStyle name="Κανονικό 2 2 2 2 2 2 2 2 2 2" xfId="1654"/>
    <cellStyle name="Κανονικό 2 2 2 2 2 2 2 2 3" xfId="1655"/>
    <cellStyle name="Κανονικό 2 2 2 2 2 2 2 2 3 2" xfId="1656"/>
    <cellStyle name="Κανονικό 2 2 2 2 2 2 2 2 4" xfId="1657"/>
    <cellStyle name="Κανονικό 2 2 2 2 2 2 2 2 4 2" xfId="1658"/>
    <cellStyle name="Κανονικό 2 2 2 2 2 2 2 2 5" xfId="1659"/>
    <cellStyle name="Κανονικό 2 2 2 2 2 2 2 3" xfId="1660"/>
    <cellStyle name="Κανονικό 2 2 2 2 2 2 2 3 2" xfId="1661"/>
    <cellStyle name="Κανονικό 2 2 2 2 2 2 2 4" xfId="1662"/>
    <cellStyle name="Κανονικό 2 2 2 2 2 2 2 4 2" xfId="1663"/>
    <cellStyle name="Κανονικό 2 2 2 2 2 2 2 5" xfId="1664"/>
    <cellStyle name="Κανονικό 2 2 2 2 2 2 2 5 2" xfId="1665"/>
    <cellStyle name="Κανονικό 2 2 2 2 2 2 2 6" xfId="1666"/>
    <cellStyle name="Κανονικό 2 2 2 2 2 2 3" xfId="1667"/>
    <cellStyle name="Κανονικό 2 2 2 2 2 2 3 2" xfId="1668"/>
    <cellStyle name="Κανονικό 2 2 2 2 2 2 3 2 2" xfId="1669"/>
    <cellStyle name="Κανονικό 2 2 2 2 2 2 3 2 2 2" xfId="1670"/>
    <cellStyle name="Κανονικό 2 2 2 2 2 2 3 2 3" xfId="1671"/>
    <cellStyle name="Κανονικό 2 2 2 2 2 2 3 2 3 2" xfId="1672"/>
    <cellStyle name="Κανονικό 2 2 2 2 2 2 3 2 4" xfId="1673"/>
    <cellStyle name="Κανονικό 2 2 2 2 2 2 3 2 4 2" xfId="1674"/>
    <cellStyle name="Κανονικό 2 2 2 2 2 2 3 2 5" xfId="1675"/>
    <cellStyle name="Κανονικό 2 2 2 2 2 2 3 3" xfId="1676"/>
    <cellStyle name="Κανονικό 2 2 2 2 2 2 3 3 2" xfId="1677"/>
    <cellStyle name="Κανονικό 2 2 2 2 2 2 3 4" xfId="1678"/>
    <cellStyle name="Κανονικό 2 2 2 2 2 2 3 4 2" xfId="1679"/>
    <cellStyle name="Κανονικό 2 2 2 2 2 2 3 5" xfId="1680"/>
    <cellStyle name="Κανονικό 2 2 2 2 2 2 3 5 2" xfId="1681"/>
    <cellStyle name="Κανονικό 2 2 2 2 2 2 3 6" xfId="1682"/>
    <cellStyle name="Κανονικό 2 2 2 2 2 2 4" xfId="1683"/>
    <cellStyle name="Κανονικό 2 2 2 2 2 2 4 2" xfId="1684"/>
    <cellStyle name="Κανονικό 2 2 2 2 2 2 4 2 2" xfId="1685"/>
    <cellStyle name="Κανονικό 2 2 2 2 2 2 4 3" xfId="1686"/>
    <cellStyle name="Κανονικό 2 2 2 2 2 2 4 3 2" xfId="1687"/>
    <cellStyle name="Κανονικό 2 2 2 2 2 2 4 4" xfId="1688"/>
    <cellStyle name="Κανονικό 2 2 2 2 2 2 4 4 2" xfId="1689"/>
    <cellStyle name="Κανονικό 2 2 2 2 2 2 4 5" xfId="1690"/>
    <cellStyle name="Κανονικό 2 2 2 2 2 2 5" xfId="1691"/>
    <cellStyle name="Κανονικό 2 2 2 2 2 2 5 2" xfId="1692"/>
    <cellStyle name="Κανονικό 2 2 2 2 2 2 6" xfId="1693"/>
    <cellStyle name="Κανονικό 2 2 2 2 2 2 6 2" xfId="1694"/>
    <cellStyle name="Κανονικό 2 2 2 2 2 2 7" xfId="1695"/>
    <cellStyle name="Κανονικό 2 2 2 2 2 2 7 2" xfId="1696"/>
    <cellStyle name="Κανονικό 2 2 2 2 2 2 8" xfId="1697"/>
    <cellStyle name="Κανονικό 2 2 2 2 2 3" xfId="1698"/>
    <cellStyle name="Κανονικό 2 2 2 2 2 3 2" xfId="1699"/>
    <cellStyle name="Κανονικό 2 2 2 2 2 3 2 2" xfId="1700"/>
    <cellStyle name="Κανονικό 2 2 2 2 2 3 2 2 2" xfId="1701"/>
    <cellStyle name="Κανονικό 2 2 2 2 2 3 2 3" xfId="1702"/>
    <cellStyle name="Κανονικό 2 2 2 2 2 3 2 3 2" xfId="1703"/>
    <cellStyle name="Κανονικό 2 2 2 2 2 3 2 4" xfId="1704"/>
    <cellStyle name="Κανονικό 2 2 2 2 2 3 2 4 2" xfId="1705"/>
    <cellStyle name="Κανονικό 2 2 2 2 2 3 2 5" xfId="1706"/>
    <cellStyle name="Κανονικό 2 2 2 2 2 3 3" xfId="1707"/>
    <cellStyle name="Κανονικό 2 2 2 2 2 3 3 2" xfId="1708"/>
    <cellStyle name="Κανονικό 2 2 2 2 2 3 4" xfId="1709"/>
    <cellStyle name="Κανονικό 2 2 2 2 2 3 4 2" xfId="1710"/>
    <cellStyle name="Κανονικό 2 2 2 2 2 3 5" xfId="1711"/>
    <cellStyle name="Κανονικό 2 2 2 2 2 3 5 2" xfId="1712"/>
    <cellStyle name="Κανονικό 2 2 2 2 2 3 6" xfId="1713"/>
    <cellStyle name="Κανονικό 2 2 2 2 2 4" xfId="1714"/>
    <cellStyle name="Κανονικό 2 2 2 2 2 4 2" xfId="1715"/>
    <cellStyle name="Κανονικό 2 2 2 2 2 4 2 2" xfId="1716"/>
    <cellStyle name="Κανονικό 2 2 2 2 2 4 2 2 2" xfId="1717"/>
    <cellStyle name="Κανονικό 2 2 2 2 2 4 2 3" xfId="1718"/>
    <cellStyle name="Κανονικό 2 2 2 2 2 4 2 3 2" xfId="1719"/>
    <cellStyle name="Κανονικό 2 2 2 2 2 4 2 4" xfId="1720"/>
    <cellStyle name="Κανονικό 2 2 2 2 2 4 2 4 2" xfId="1721"/>
    <cellStyle name="Κανονικό 2 2 2 2 2 4 2 5" xfId="1722"/>
    <cellStyle name="Κανονικό 2 2 2 2 2 4 3" xfId="1723"/>
    <cellStyle name="Κανονικό 2 2 2 2 2 4 3 2" xfId="1724"/>
    <cellStyle name="Κανονικό 2 2 2 2 2 4 4" xfId="1725"/>
    <cellStyle name="Κανονικό 2 2 2 2 2 4 4 2" xfId="1726"/>
    <cellStyle name="Κανονικό 2 2 2 2 2 4 5" xfId="1727"/>
    <cellStyle name="Κανονικό 2 2 2 2 2 4 5 2" xfId="1728"/>
    <cellStyle name="Κανονικό 2 2 2 2 2 4 6" xfId="1729"/>
    <cellStyle name="Κανονικό 2 2 2 2 2 5" xfId="1730"/>
    <cellStyle name="Κανονικό 2 2 2 2 2 5 2" xfId="1731"/>
    <cellStyle name="Κανονικό 2 2 2 2 2 5 2 2" xfId="1732"/>
    <cellStyle name="Κανονικό 2 2 2 2 2 5 3" xfId="1733"/>
    <cellStyle name="Κανονικό 2 2 2 2 2 5 3 2" xfId="1734"/>
    <cellStyle name="Κανονικό 2 2 2 2 2 5 4" xfId="1735"/>
    <cellStyle name="Κανονικό 2 2 2 2 2 5 4 2" xfId="1736"/>
    <cellStyle name="Κανονικό 2 2 2 2 2 5 5" xfId="1737"/>
    <cellStyle name="Κανονικό 2 2 2 2 2 6" xfId="1738"/>
    <cellStyle name="Κανονικό 2 2 2 2 2 6 2" xfId="1739"/>
    <cellStyle name="Κανονικό 2 2 2 2 2 7" xfId="1740"/>
    <cellStyle name="Κανονικό 2 2 2 2 2 7 2" xfId="1741"/>
    <cellStyle name="Κανονικό 2 2 2 2 2 8" xfId="1742"/>
    <cellStyle name="Κανονικό 2 2 2 2 2 8 2" xfId="1743"/>
    <cellStyle name="Κανονικό 2 2 2 2 2 9" xfId="1744"/>
    <cellStyle name="Κανονικό 2 2 2 2 2_Αντίγραφο του Αντίγραφο του σχέδιο_λογαριασμών_30_1_17edit" xfId="1745"/>
    <cellStyle name="Κανονικό 2 2 2 2 3" xfId="1746"/>
    <cellStyle name="Κανονικό 2 2 2 2 3 2" xfId="1747"/>
    <cellStyle name="Κανονικό 2 2 2 2 3 2 2" xfId="1748"/>
    <cellStyle name="Κανονικό 2 2 2 2 3 2 2 2" xfId="1749"/>
    <cellStyle name="Κανονικό 2 2 2 2 3 2 2 2 2" xfId="1750"/>
    <cellStyle name="Κανονικό 2 2 2 2 3 2 2 3" xfId="1751"/>
    <cellStyle name="Κανονικό 2 2 2 2 3 2 2 3 2" xfId="1752"/>
    <cellStyle name="Κανονικό 2 2 2 2 3 2 2 4" xfId="1753"/>
    <cellStyle name="Κανονικό 2 2 2 2 3 2 2 4 2" xfId="1754"/>
    <cellStyle name="Κανονικό 2 2 2 2 3 2 2 5" xfId="1755"/>
    <cellStyle name="Κανονικό 2 2 2 2 3 2 3" xfId="1756"/>
    <cellStyle name="Κανονικό 2 2 2 2 3 2 3 2" xfId="1757"/>
    <cellStyle name="Κανονικό 2 2 2 2 3 2 4" xfId="1758"/>
    <cellStyle name="Κανονικό 2 2 2 2 3 2 4 2" xfId="1759"/>
    <cellStyle name="Κανονικό 2 2 2 2 3 2 5" xfId="1760"/>
    <cellStyle name="Κανονικό 2 2 2 2 3 2 5 2" xfId="1761"/>
    <cellStyle name="Κανονικό 2 2 2 2 3 2 6" xfId="1762"/>
    <cellStyle name="Κανονικό 2 2 2 2 3 3" xfId="1763"/>
    <cellStyle name="Κανονικό 2 2 2 2 3 3 2" xfId="1764"/>
    <cellStyle name="Κανονικό 2 2 2 2 3 3 2 2" xfId="1765"/>
    <cellStyle name="Κανονικό 2 2 2 2 3 3 2 2 2" xfId="1766"/>
    <cellStyle name="Κανονικό 2 2 2 2 3 3 2 3" xfId="1767"/>
    <cellStyle name="Κανονικό 2 2 2 2 3 3 2 3 2" xfId="1768"/>
    <cellStyle name="Κανονικό 2 2 2 2 3 3 2 4" xfId="1769"/>
    <cellStyle name="Κανονικό 2 2 2 2 3 3 2 4 2" xfId="1770"/>
    <cellStyle name="Κανονικό 2 2 2 2 3 3 2 5" xfId="1771"/>
    <cellStyle name="Κανονικό 2 2 2 2 3 3 3" xfId="1772"/>
    <cellStyle name="Κανονικό 2 2 2 2 3 3 3 2" xfId="1773"/>
    <cellStyle name="Κανονικό 2 2 2 2 3 3 4" xfId="1774"/>
    <cellStyle name="Κανονικό 2 2 2 2 3 3 4 2" xfId="1775"/>
    <cellStyle name="Κανονικό 2 2 2 2 3 3 5" xfId="1776"/>
    <cellStyle name="Κανονικό 2 2 2 2 3 3 5 2" xfId="1777"/>
    <cellStyle name="Κανονικό 2 2 2 2 3 3 6" xfId="1778"/>
    <cellStyle name="Κανονικό 2 2 2 2 3 4" xfId="1779"/>
    <cellStyle name="Κανονικό 2 2 2 2 3 4 2" xfId="1780"/>
    <cellStyle name="Κανονικό 2 2 2 2 3 4 2 2" xfId="1781"/>
    <cellStyle name="Κανονικό 2 2 2 2 3 4 3" xfId="1782"/>
    <cellStyle name="Κανονικό 2 2 2 2 3 4 3 2" xfId="1783"/>
    <cellStyle name="Κανονικό 2 2 2 2 3 4 4" xfId="1784"/>
    <cellStyle name="Κανονικό 2 2 2 2 3 4 4 2" xfId="1785"/>
    <cellStyle name="Κανονικό 2 2 2 2 3 4 5" xfId="1786"/>
    <cellStyle name="Κανονικό 2 2 2 2 3 5" xfId="1787"/>
    <cellStyle name="Κανονικό 2 2 2 2 3 5 2" xfId="1788"/>
    <cellStyle name="Κανονικό 2 2 2 2 3 6" xfId="1789"/>
    <cellStyle name="Κανονικό 2 2 2 2 3 6 2" xfId="1790"/>
    <cellStyle name="Κανονικό 2 2 2 2 3 7" xfId="1791"/>
    <cellStyle name="Κανονικό 2 2 2 2 3 7 2" xfId="1792"/>
    <cellStyle name="Κανονικό 2 2 2 2 3 8" xfId="1793"/>
    <cellStyle name="Κανονικό 2 2 2 2 4" xfId="1794"/>
    <cellStyle name="Κανονικό 2 2 2 2 4 2" xfId="1795"/>
    <cellStyle name="Κανονικό 2 2 2 2 4 2 2" xfId="1796"/>
    <cellStyle name="Κανονικό 2 2 2 2 4 2 2 2" xfId="1797"/>
    <cellStyle name="Κανονικό 2 2 2 2 4 2 3" xfId="1798"/>
    <cellStyle name="Κανονικό 2 2 2 2 4 2 3 2" xfId="1799"/>
    <cellStyle name="Κανονικό 2 2 2 2 4 2 4" xfId="1800"/>
    <cellStyle name="Κανονικό 2 2 2 2 4 2 4 2" xfId="1801"/>
    <cellStyle name="Κανονικό 2 2 2 2 4 2 5" xfId="1802"/>
    <cellStyle name="Κανονικό 2 2 2 2 4 3" xfId="1803"/>
    <cellStyle name="Κανονικό 2 2 2 2 4 3 2" xfId="1804"/>
    <cellStyle name="Κανονικό 2 2 2 2 4 4" xfId="1805"/>
    <cellStyle name="Κανονικό 2 2 2 2 4 4 2" xfId="1806"/>
    <cellStyle name="Κανονικό 2 2 2 2 4 5" xfId="1807"/>
    <cellStyle name="Κανονικό 2 2 2 2 4 5 2" xfId="1808"/>
    <cellStyle name="Κανονικό 2 2 2 2 4 6" xfId="1809"/>
    <cellStyle name="Κανονικό 2 2 2 2 5" xfId="1810"/>
    <cellStyle name="Κανονικό 2 2 2 2 5 2" xfId="1811"/>
    <cellStyle name="Κανονικό 2 2 2 2 5 2 2" xfId="1812"/>
    <cellStyle name="Κανονικό 2 2 2 2 5 2 2 2" xfId="1813"/>
    <cellStyle name="Κανονικό 2 2 2 2 5 2 3" xfId="1814"/>
    <cellStyle name="Κανονικό 2 2 2 2 5 2 3 2" xfId="1815"/>
    <cellStyle name="Κανονικό 2 2 2 2 5 2 4" xfId="1816"/>
    <cellStyle name="Κανονικό 2 2 2 2 5 2 4 2" xfId="1817"/>
    <cellStyle name="Κανονικό 2 2 2 2 5 2 5" xfId="1818"/>
    <cellStyle name="Κανονικό 2 2 2 2 5 3" xfId="1819"/>
    <cellStyle name="Κανονικό 2 2 2 2 5 3 2" xfId="1820"/>
    <cellStyle name="Κανονικό 2 2 2 2 5 4" xfId="1821"/>
    <cellStyle name="Κανονικό 2 2 2 2 5 4 2" xfId="1822"/>
    <cellStyle name="Κανονικό 2 2 2 2 5 5" xfId="1823"/>
    <cellStyle name="Κανονικό 2 2 2 2 5 5 2" xfId="1824"/>
    <cellStyle name="Κανονικό 2 2 2 2 5 6" xfId="1825"/>
    <cellStyle name="Κανονικό 2 2 2 2 6" xfId="1826"/>
    <cellStyle name="Κανονικό 2 2 2 2 6 2" xfId="1827"/>
    <cellStyle name="Κανονικό 2 2 2 2 6 2 2" xfId="1828"/>
    <cellStyle name="Κανονικό 2 2 2 2 6 3" xfId="1829"/>
    <cellStyle name="Κανονικό 2 2 2 2 6 3 2" xfId="1830"/>
    <cellStyle name="Κανονικό 2 2 2 2 6 4" xfId="1831"/>
    <cellStyle name="Κανονικό 2 2 2 2 6 4 2" xfId="1832"/>
    <cellStyle name="Κανονικό 2 2 2 2 6 5" xfId="1833"/>
    <cellStyle name="Κανονικό 2 2 2 2 7" xfId="1834"/>
    <cellStyle name="Κανονικό 2 2 2 2 7 2" xfId="1835"/>
    <cellStyle name="Κανονικό 2 2 2 2 8" xfId="1836"/>
    <cellStyle name="Κανονικό 2 2 2 2 8 2" xfId="1837"/>
    <cellStyle name="Κανονικό 2 2 2 2 9" xfId="1838"/>
    <cellStyle name="Κανονικό 2 2 2 2 9 2" xfId="1839"/>
    <cellStyle name="Κανονικό 2 2 2 2_Αντίγραφο του Αντίγραφο του σχέδιο_λογαριασμών_30_1_17edit" xfId="1840"/>
    <cellStyle name="Κανονικό 2 2 2 3" xfId="1841"/>
    <cellStyle name="Κανονικό 2 2 2 3 2" xfId="1842"/>
    <cellStyle name="Κανονικό 2 2 2 3 2 2" xfId="1843"/>
    <cellStyle name="Κανονικό 2 2 2 3 2 2 2" xfId="1844"/>
    <cellStyle name="Κανονικό 2 2 2 3 2 2 2 2" xfId="1845"/>
    <cellStyle name="Κανονικό 2 2 2 3 2 2 2 2 2" xfId="1846"/>
    <cellStyle name="Κανονικό 2 2 2 3 2 2 2 3" xfId="1847"/>
    <cellStyle name="Κανονικό 2 2 2 3 2 2 2 3 2" xfId="1848"/>
    <cellStyle name="Κανονικό 2 2 2 3 2 2 2 4" xfId="1849"/>
    <cellStyle name="Κανονικό 2 2 2 3 2 2 2 4 2" xfId="1850"/>
    <cellStyle name="Κανονικό 2 2 2 3 2 2 2 5" xfId="1851"/>
    <cellStyle name="Κανονικό 2 2 2 3 2 2 3" xfId="1852"/>
    <cellStyle name="Κανονικό 2 2 2 3 2 2 3 2" xfId="1853"/>
    <cellStyle name="Κανονικό 2 2 2 3 2 2 4" xfId="1854"/>
    <cellStyle name="Κανονικό 2 2 2 3 2 2 4 2" xfId="1855"/>
    <cellStyle name="Κανονικό 2 2 2 3 2 2 5" xfId="1856"/>
    <cellStyle name="Κανονικό 2 2 2 3 2 2 5 2" xfId="1857"/>
    <cellStyle name="Κανονικό 2 2 2 3 2 2 6" xfId="1858"/>
    <cellStyle name="Κανονικό 2 2 2 3 2 3" xfId="1859"/>
    <cellStyle name="Κανονικό 2 2 2 3 2 3 2" xfId="1860"/>
    <cellStyle name="Κανονικό 2 2 2 3 2 3 2 2" xfId="1861"/>
    <cellStyle name="Κανονικό 2 2 2 3 2 3 2 2 2" xfId="1862"/>
    <cellStyle name="Κανονικό 2 2 2 3 2 3 2 3" xfId="1863"/>
    <cellStyle name="Κανονικό 2 2 2 3 2 3 2 3 2" xfId="1864"/>
    <cellStyle name="Κανονικό 2 2 2 3 2 3 2 4" xfId="1865"/>
    <cellStyle name="Κανονικό 2 2 2 3 2 3 2 4 2" xfId="1866"/>
    <cellStyle name="Κανονικό 2 2 2 3 2 3 2 5" xfId="1867"/>
    <cellStyle name="Κανονικό 2 2 2 3 2 3 3" xfId="1868"/>
    <cellStyle name="Κανονικό 2 2 2 3 2 3 3 2" xfId="1869"/>
    <cellStyle name="Κανονικό 2 2 2 3 2 3 4" xfId="1870"/>
    <cellStyle name="Κανονικό 2 2 2 3 2 3 4 2" xfId="1871"/>
    <cellStyle name="Κανονικό 2 2 2 3 2 3 5" xfId="1872"/>
    <cellStyle name="Κανονικό 2 2 2 3 2 3 5 2" xfId="1873"/>
    <cellStyle name="Κανονικό 2 2 2 3 2 3 6" xfId="1874"/>
    <cellStyle name="Κανονικό 2 2 2 3 2 4" xfId="1875"/>
    <cellStyle name="Κανονικό 2 2 2 3 2 4 2" xfId="1876"/>
    <cellStyle name="Κανονικό 2 2 2 3 2 4 2 2" xfId="1877"/>
    <cellStyle name="Κανονικό 2 2 2 3 2 4 3" xfId="1878"/>
    <cellStyle name="Κανονικό 2 2 2 3 2 4 3 2" xfId="1879"/>
    <cellStyle name="Κανονικό 2 2 2 3 2 4 4" xfId="1880"/>
    <cellStyle name="Κανονικό 2 2 2 3 2 4 4 2" xfId="1881"/>
    <cellStyle name="Κανονικό 2 2 2 3 2 4 5" xfId="1882"/>
    <cellStyle name="Κανονικό 2 2 2 3 2 5" xfId="1883"/>
    <cellStyle name="Κανονικό 2 2 2 3 2 5 2" xfId="1884"/>
    <cellStyle name="Κανονικό 2 2 2 3 2 6" xfId="1885"/>
    <cellStyle name="Κανονικό 2 2 2 3 2 6 2" xfId="1886"/>
    <cellStyle name="Κανονικό 2 2 2 3 2 7" xfId="1887"/>
    <cellStyle name="Κανονικό 2 2 2 3 2 7 2" xfId="1888"/>
    <cellStyle name="Κανονικό 2 2 2 3 2 8" xfId="1889"/>
    <cellStyle name="Κανονικό 2 2 2 3 3" xfId="1890"/>
    <cellStyle name="Κανονικό 2 2 2 3 3 2" xfId="1891"/>
    <cellStyle name="Κανονικό 2 2 2 3 3 2 2" xfId="1892"/>
    <cellStyle name="Κανονικό 2 2 2 3 3 2 2 2" xfId="1893"/>
    <cellStyle name="Κανονικό 2 2 2 3 3 2 3" xfId="1894"/>
    <cellStyle name="Κανονικό 2 2 2 3 3 2 3 2" xfId="1895"/>
    <cellStyle name="Κανονικό 2 2 2 3 3 2 4" xfId="1896"/>
    <cellStyle name="Κανονικό 2 2 2 3 3 2 4 2" xfId="1897"/>
    <cellStyle name="Κανονικό 2 2 2 3 3 2 5" xfId="1898"/>
    <cellStyle name="Κανονικό 2 2 2 3 3 3" xfId="1899"/>
    <cellStyle name="Κανονικό 2 2 2 3 3 3 2" xfId="1900"/>
    <cellStyle name="Κανονικό 2 2 2 3 3 4" xfId="1901"/>
    <cellStyle name="Κανονικό 2 2 2 3 3 4 2" xfId="1902"/>
    <cellStyle name="Κανονικό 2 2 2 3 3 5" xfId="1903"/>
    <cellStyle name="Κανονικό 2 2 2 3 3 5 2" xfId="1904"/>
    <cellStyle name="Κανονικό 2 2 2 3 3 6" xfId="1905"/>
    <cellStyle name="Κανονικό 2 2 2 3 4" xfId="1906"/>
    <cellStyle name="Κανονικό 2 2 2 3 4 2" xfId="1907"/>
    <cellStyle name="Κανονικό 2 2 2 3 4 2 2" xfId="1908"/>
    <cellStyle name="Κανονικό 2 2 2 3 4 2 2 2" xfId="1909"/>
    <cellStyle name="Κανονικό 2 2 2 3 4 2 3" xfId="1910"/>
    <cellStyle name="Κανονικό 2 2 2 3 4 2 3 2" xfId="1911"/>
    <cellStyle name="Κανονικό 2 2 2 3 4 2 4" xfId="1912"/>
    <cellStyle name="Κανονικό 2 2 2 3 4 2 4 2" xfId="1913"/>
    <cellStyle name="Κανονικό 2 2 2 3 4 2 5" xfId="1914"/>
    <cellStyle name="Κανονικό 2 2 2 3 4 3" xfId="1915"/>
    <cellStyle name="Κανονικό 2 2 2 3 4 3 2" xfId="1916"/>
    <cellStyle name="Κανονικό 2 2 2 3 4 4" xfId="1917"/>
    <cellStyle name="Κανονικό 2 2 2 3 4 4 2" xfId="1918"/>
    <cellStyle name="Κανονικό 2 2 2 3 4 5" xfId="1919"/>
    <cellStyle name="Κανονικό 2 2 2 3 4 5 2" xfId="1920"/>
    <cellStyle name="Κανονικό 2 2 2 3 4 6" xfId="1921"/>
    <cellStyle name="Κανονικό 2 2 2 3 5" xfId="1922"/>
    <cellStyle name="Κανονικό 2 2 2 3 5 2" xfId="1923"/>
    <cellStyle name="Κανονικό 2 2 2 3 5 2 2" xfId="1924"/>
    <cellStyle name="Κανονικό 2 2 2 3 5 3" xfId="1925"/>
    <cellStyle name="Κανονικό 2 2 2 3 5 3 2" xfId="1926"/>
    <cellStyle name="Κανονικό 2 2 2 3 5 4" xfId="1927"/>
    <cellStyle name="Κανονικό 2 2 2 3 5 4 2" xfId="1928"/>
    <cellStyle name="Κανονικό 2 2 2 3 5 5" xfId="1929"/>
    <cellStyle name="Κανονικό 2 2 2 3 6" xfId="1930"/>
    <cellStyle name="Κανονικό 2 2 2 3 6 2" xfId="1931"/>
    <cellStyle name="Κανονικό 2 2 2 3 7" xfId="1932"/>
    <cellStyle name="Κανονικό 2 2 2 3 7 2" xfId="1933"/>
    <cellStyle name="Κανονικό 2 2 2 3 8" xfId="1934"/>
    <cellStyle name="Κανονικό 2 2 2 3 8 2" xfId="1935"/>
    <cellStyle name="Κανονικό 2 2 2 3 9" xfId="1936"/>
    <cellStyle name="Κανονικό 2 2 2 3_Αντίγραφο του Αντίγραφο του σχέδιο_λογαριασμών_30_1_17edit" xfId="1937"/>
    <cellStyle name="Κανονικό 2 2 2 4" xfId="1938"/>
    <cellStyle name="Κανονικό 2 2 2 4 2" xfId="1939"/>
    <cellStyle name="Κανονικό 2 2 2 4 2 2" xfId="1940"/>
    <cellStyle name="Κανονικό 2 2 2 4 2 2 2" xfId="1941"/>
    <cellStyle name="Κανονικό 2 2 2 4 2 2 2 2" xfId="1942"/>
    <cellStyle name="Κανονικό 2 2 2 4 2 2 3" xfId="1943"/>
    <cellStyle name="Κανονικό 2 2 2 4 2 2 3 2" xfId="1944"/>
    <cellStyle name="Κανονικό 2 2 2 4 2 2 4" xfId="1945"/>
    <cellStyle name="Κανονικό 2 2 2 4 2 2 4 2" xfId="1946"/>
    <cellStyle name="Κανονικό 2 2 2 4 2 2 5" xfId="1947"/>
    <cellStyle name="Κανονικό 2 2 2 4 2 3" xfId="1948"/>
    <cellStyle name="Κανονικό 2 2 2 4 2 3 2" xfId="1949"/>
    <cellStyle name="Κανονικό 2 2 2 4 2 4" xfId="1950"/>
    <cellStyle name="Κανονικό 2 2 2 4 2 4 2" xfId="1951"/>
    <cellStyle name="Κανονικό 2 2 2 4 2 5" xfId="1952"/>
    <cellStyle name="Κανονικό 2 2 2 4 2 5 2" xfId="1953"/>
    <cellStyle name="Κανονικό 2 2 2 4 2 6" xfId="1954"/>
    <cellStyle name="Κανονικό 2 2 2 4 3" xfId="1955"/>
    <cellStyle name="Κανονικό 2 2 2 4 3 2" xfId="1956"/>
    <cellStyle name="Κανονικό 2 2 2 4 3 2 2" xfId="1957"/>
    <cellStyle name="Κανονικό 2 2 2 4 3 2 2 2" xfId="1958"/>
    <cellStyle name="Κανονικό 2 2 2 4 3 2 3" xfId="1959"/>
    <cellStyle name="Κανονικό 2 2 2 4 3 2 3 2" xfId="1960"/>
    <cellStyle name="Κανονικό 2 2 2 4 3 2 4" xfId="1961"/>
    <cellStyle name="Κανονικό 2 2 2 4 3 2 4 2" xfId="1962"/>
    <cellStyle name="Κανονικό 2 2 2 4 3 2 5" xfId="1963"/>
    <cellStyle name="Κανονικό 2 2 2 4 3 3" xfId="1964"/>
    <cellStyle name="Κανονικό 2 2 2 4 3 3 2" xfId="1965"/>
    <cellStyle name="Κανονικό 2 2 2 4 3 4" xfId="1966"/>
    <cellStyle name="Κανονικό 2 2 2 4 3 4 2" xfId="1967"/>
    <cellStyle name="Κανονικό 2 2 2 4 3 5" xfId="1968"/>
    <cellStyle name="Κανονικό 2 2 2 4 3 5 2" xfId="1969"/>
    <cellStyle name="Κανονικό 2 2 2 4 3 6" xfId="1970"/>
    <cellStyle name="Κανονικό 2 2 2 4 4" xfId="1971"/>
    <cellStyle name="Κανονικό 2 2 2 4 4 2" xfId="1972"/>
    <cellStyle name="Κανονικό 2 2 2 4 4 2 2" xfId="1973"/>
    <cellStyle name="Κανονικό 2 2 2 4 4 3" xfId="1974"/>
    <cellStyle name="Κανονικό 2 2 2 4 4 3 2" xfId="1975"/>
    <cellStyle name="Κανονικό 2 2 2 4 4 4" xfId="1976"/>
    <cellStyle name="Κανονικό 2 2 2 4 4 4 2" xfId="1977"/>
    <cellStyle name="Κανονικό 2 2 2 4 4 5" xfId="1978"/>
    <cellStyle name="Κανονικό 2 2 2 4 5" xfId="1979"/>
    <cellStyle name="Κανονικό 2 2 2 4 5 2" xfId="1980"/>
    <cellStyle name="Κανονικό 2 2 2 4 6" xfId="1981"/>
    <cellStyle name="Κανονικό 2 2 2 4 6 2" xfId="1982"/>
    <cellStyle name="Κανονικό 2 2 2 4 7" xfId="1983"/>
    <cellStyle name="Κανονικό 2 2 2 4 7 2" xfId="1984"/>
    <cellStyle name="Κανονικό 2 2 2 4 8" xfId="1985"/>
    <cellStyle name="Κανονικό 2 2 2 5" xfId="1986"/>
    <cellStyle name="Κανονικό 2 2 2 5 2" xfId="1987"/>
    <cellStyle name="Κανονικό 2 2 2 5 2 2" xfId="1988"/>
    <cellStyle name="Κανονικό 2 2 2 5 2 2 2" xfId="1989"/>
    <cellStyle name="Κανονικό 2 2 2 5 2 3" xfId="1990"/>
    <cellStyle name="Κανονικό 2 2 2 5 2 3 2" xfId="1991"/>
    <cellStyle name="Κανονικό 2 2 2 5 2 4" xfId="1992"/>
    <cellStyle name="Κανονικό 2 2 2 5 2 4 2" xfId="1993"/>
    <cellStyle name="Κανονικό 2 2 2 5 2 5" xfId="1994"/>
    <cellStyle name="Κανονικό 2 2 2 5 3" xfId="1995"/>
    <cellStyle name="Κανονικό 2 2 2 5 3 2" xfId="1996"/>
    <cellStyle name="Κανονικό 2 2 2 5 4" xfId="1997"/>
    <cellStyle name="Κανονικό 2 2 2 5 4 2" xfId="1998"/>
    <cellStyle name="Κανονικό 2 2 2 5 5" xfId="1999"/>
    <cellStyle name="Κανονικό 2 2 2 5 5 2" xfId="2000"/>
    <cellStyle name="Κανονικό 2 2 2 5 6" xfId="2001"/>
    <cellStyle name="Κανονικό 2 2 2 6" xfId="2002"/>
    <cellStyle name="Κανονικό 2 2 2 6 2" xfId="2003"/>
    <cellStyle name="Κανονικό 2 2 2 6 2 2" xfId="2004"/>
    <cellStyle name="Κανονικό 2 2 2 6 2 2 2" xfId="2005"/>
    <cellStyle name="Κανονικό 2 2 2 6 2 3" xfId="2006"/>
    <cellStyle name="Κανονικό 2 2 2 6 2 3 2" xfId="2007"/>
    <cellStyle name="Κανονικό 2 2 2 6 2 4" xfId="2008"/>
    <cellStyle name="Κανονικό 2 2 2 6 2 4 2" xfId="2009"/>
    <cellStyle name="Κανονικό 2 2 2 6 2 5" xfId="2010"/>
    <cellStyle name="Κανονικό 2 2 2 6 3" xfId="2011"/>
    <cellStyle name="Κανονικό 2 2 2 6 3 2" xfId="2012"/>
    <cellStyle name="Κανονικό 2 2 2 6 4" xfId="2013"/>
    <cellStyle name="Κανονικό 2 2 2 6 4 2" xfId="2014"/>
    <cellStyle name="Κανονικό 2 2 2 6 5" xfId="2015"/>
    <cellStyle name="Κανονικό 2 2 2 6 5 2" xfId="2016"/>
    <cellStyle name="Κανονικό 2 2 2 6 6" xfId="2017"/>
    <cellStyle name="Κανονικό 2 2 2 7" xfId="2018"/>
    <cellStyle name="Κανονικό 2 2 2 7 2" xfId="2019"/>
    <cellStyle name="Κανονικό 2 2 2 7 2 2" xfId="2020"/>
    <cellStyle name="Κανονικό 2 2 2 7 3" xfId="2021"/>
    <cellStyle name="Κανονικό 2 2 2 7 3 2" xfId="2022"/>
    <cellStyle name="Κανονικό 2 2 2 7 4" xfId="2023"/>
    <cellStyle name="Κανονικό 2 2 2 7 4 2" xfId="2024"/>
    <cellStyle name="Κανονικό 2 2 2 7 5" xfId="2025"/>
    <cellStyle name="Κανονικό 2 2 2 8" xfId="2026"/>
    <cellStyle name="Κανονικό 2 2 2 8 2" xfId="2027"/>
    <cellStyle name="Κανονικό 2 2 2 9" xfId="2028"/>
    <cellStyle name="Κανονικό 2 2 2 9 2" xfId="2029"/>
    <cellStyle name="Κανονικό 2 2 2_Αντίγραφο του Αντίγραφο του σχέδιο_λογαριασμών_30_1_17edit" xfId="2030"/>
    <cellStyle name="Κανονικό 2 2 3" xfId="2031"/>
    <cellStyle name="Κανονικό 2 2 3 2" xfId="2032"/>
    <cellStyle name="Κανονικό 2 2 3 2 2" xfId="2033"/>
    <cellStyle name="Κανονικό 2 2 3 2 2 2" xfId="2034"/>
    <cellStyle name="Κανονικό 2 2 3 2 3" xfId="2035"/>
    <cellStyle name="Κανονικό 2 2 3 2 3 2" xfId="2036"/>
    <cellStyle name="Κανονικό 2 2 3 2 4" xfId="2037"/>
    <cellStyle name="Κανονικό 2 2 3 2 4 2" xfId="2038"/>
    <cellStyle name="Κανονικό 2 2 3 2 5" xfId="2039"/>
    <cellStyle name="Κανονικό 2 2 3 3" xfId="2040"/>
    <cellStyle name="Κανονικό 2 2 3 3 2" xfId="2041"/>
    <cellStyle name="Κανονικό 2 2 3 4" xfId="2042"/>
    <cellStyle name="Κανονικό 2 2 3 4 2" xfId="2043"/>
    <cellStyle name="Κανονικό 2 2 3 5" xfId="2044"/>
    <cellStyle name="Κανονικό 2 2 3 5 2" xfId="2045"/>
    <cellStyle name="Κανονικό 2 2 3 6" xfId="2046"/>
    <cellStyle name="Κανονικό 2 20" xfId="2047"/>
    <cellStyle name="Κανονικό 2 21" xfId="2048"/>
    <cellStyle name="Κανονικό 2 22" xfId="2049"/>
    <cellStyle name="Κανονικό 2 23" xfId="2050"/>
    <cellStyle name="Κανονικό 2 24" xfId="2051"/>
    <cellStyle name="Κανονικό 2 25" xfId="2052"/>
    <cellStyle name="Κανονικό 2 26" xfId="2053"/>
    <cellStyle name="Κανονικό 2 27" xfId="2054"/>
    <cellStyle name="Κανονικό 2 28" xfId="2055"/>
    <cellStyle name="Κανονικό 2 29" xfId="2056"/>
    <cellStyle name="Κανονικό 2 3" xfId="2057"/>
    <cellStyle name="Κανονικό 2 3 10" xfId="2058"/>
    <cellStyle name="Κανονικό 2 3 10 2" xfId="2059"/>
    <cellStyle name="Κανονικό 2 3 10 2 2" xfId="2060"/>
    <cellStyle name="Κανονικό 2 3 10 2 2 2" xfId="2061"/>
    <cellStyle name="Κανονικό 2 3 10 2 3" xfId="2062"/>
    <cellStyle name="Κανονικό 2 3 10 2 3 2" xfId="2063"/>
    <cellStyle name="Κανονικό 2 3 10 2 4" xfId="2064"/>
    <cellStyle name="Κανονικό 2 3 10 2 4 2" xfId="2065"/>
    <cellStyle name="Κανονικό 2 3 10 2 5" xfId="2066"/>
    <cellStyle name="Κανονικό 2 3 10 3" xfId="2067"/>
    <cellStyle name="Κανονικό 2 3 10 3 2" xfId="2068"/>
    <cellStyle name="Κανονικό 2 3 10 4" xfId="2069"/>
    <cellStyle name="Κανονικό 2 3 10 4 2" xfId="2070"/>
    <cellStyle name="Κανονικό 2 3 10 5" xfId="2071"/>
    <cellStyle name="Κανονικό 2 3 10 5 2" xfId="2072"/>
    <cellStyle name="Κανονικό 2 3 10 6" xfId="2073"/>
    <cellStyle name="Κανονικό 2 3 11" xfId="2074"/>
    <cellStyle name="Κανονικό 2 3 11 2" xfId="2075"/>
    <cellStyle name="Κανονικό 2 3 11 2 2" xfId="2076"/>
    <cellStyle name="Κανονικό 2 3 11 2 2 2" xfId="2077"/>
    <cellStyle name="Κανονικό 2 3 11 2 3" xfId="2078"/>
    <cellStyle name="Κανονικό 2 3 11 2 3 2" xfId="2079"/>
    <cellStyle name="Κανονικό 2 3 11 2 4" xfId="2080"/>
    <cellStyle name="Κανονικό 2 3 11 2 4 2" xfId="2081"/>
    <cellStyle name="Κανονικό 2 3 11 2 5" xfId="2082"/>
    <cellStyle name="Κανονικό 2 3 11 3" xfId="2083"/>
    <cellStyle name="Κανονικό 2 3 11 3 2" xfId="2084"/>
    <cellStyle name="Κανονικό 2 3 11 4" xfId="2085"/>
    <cellStyle name="Κανονικό 2 3 11 4 2" xfId="2086"/>
    <cellStyle name="Κανονικό 2 3 11 5" xfId="2087"/>
    <cellStyle name="Κανονικό 2 3 11 5 2" xfId="2088"/>
    <cellStyle name="Κανονικό 2 3 11 6" xfId="2089"/>
    <cellStyle name="Κανονικό 2 3 12" xfId="2090"/>
    <cellStyle name="Κανονικό 2 3 12 2" xfId="2091"/>
    <cellStyle name="Κανονικό 2 3 12 2 2" xfId="2092"/>
    <cellStyle name="Κανονικό 2 3 12 2 2 2" xfId="2093"/>
    <cellStyle name="Κανονικό 2 3 12 2 3" xfId="2094"/>
    <cellStyle name="Κανονικό 2 3 12 2 3 2" xfId="2095"/>
    <cellStyle name="Κανονικό 2 3 12 2 4" xfId="2096"/>
    <cellStyle name="Κανονικό 2 3 12 2 4 2" xfId="2097"/>
    <cellStyle name="Κανονικό 2 3 12 2 5" xfId="2098"/>
    <cellStyle name="Κανονικό 2 3 12 3" xfId="2099"/>
    <cellStyle name="Κανονικό 2 3 12 3 2" xfId="2100"/>
    <cellStyle name="Κανονικό 2 3 12 4" xfId="2101"/>
    <cellStyle name="Κανονικό 2 3 12 4 2" xfId="2102"/>
    <cellStyle name="Κανονικό 2 3 12 5" xfId="2103"/>
    <cellStyle name="Κανονικό 2 3 12 5 2" xfId="2104"/>
    <cellStyle name="Κανονικό 2 3 12 6" xfId="2105"/>
    <cellStyle name="Κανονικό 2 3 13" xfId="2106"/>
    <cellStyle name="Κανονικό 2 3 13 2" xfId="2107"/>
    <cellStyle name="Κανονικό 2 3 13 2 2" xfId="2108"/>
    <cellStyle name="Κανονικό 2 3 13 2 2 2" xfId="2109"/>
    <cellStyle name="Κανονικό 2 3 13 2 3" xfId="2110"/>
    <cellStyle name="Κανονικό 2 3 13 2 3 2" xfId="2111"/>
    <cellStyle name="Κανονικό 2 3 13 2 4" xfId="2112"/>
    <cellStyle name="Κανονικό 2 3 13 2 4 2" xfId="2113"/>
    <cellStyle name="Κανονικό 2 3 13 2 5" xfId="2114"/>
    <cellStyle name="Κανονικό 2 3 13 3" xfId="2115"/>
    <cellStyle name="Κανονικό 2 3 13 3 2" xfId="2116"/>
    <cellStyle name="Κανονικό 2 3 13 4" xfId="2117"/>
    <cellStyle name="Κανονικό 2 3 13 4 2" xfId="2118"/>
    <cellStyle name="Κανονικό 2 3 13 5" xfId="2119"/>
    <cellStyle name="Κανονικό 2 3 13 5 2" xfId="2120"/>
    <cellStyle name="Κανονικό 2 3 13 6" xfId="2121"/>
    <cellStyle name="Κανονικό 2 3 14" xfId="2122"/>
    <cellStyle name="Κανονικό 2 3 14 2" xfId="2123"/>
    <cellStyle name="Κανονικό 2 3 14 2 2" xfId="2124"/>
    <cellStyle name="Κανονικό 2 3 14 2 2 2" xfId="2125"/>
    <cellStyle name="Κανονικό 2 3 14 2 3" xfId="2126"/>
    <cellStyle name="Κανονικό 2 3 14 2 3 2" xfId="2127"/>
    <cellStyle name="Κανονικό 2 3 14 2 4" xfId="2128"/>
    <cellStyle name="Κανονικό 2 3 14 2 4 2" xfId="2129"/>
    <cellStyle name="Κανονικό 2 3 14 2 5" xfId="2130"/>
    <cellStyle name="Κανονικό 2 3 14 3" xfId="2131"/>
    <cellStyle name="Κανονικό 2 3 14 3 2" xfId="2132"/>
    <cellStyle name="Κανονικό 2 3 14 4" xfId="2133"/>
    <cellStyle name="Κανονικό 2 3 14 4 2" xfId="2134"/>
    <cellStyle name="Κανονικό 2 3 14 5" xfId="2135"/>
    <cellStyle name="Κανονικό 2 3 14 5 2" xfId="2136"/>
    <cellStyle name="Κανονικό 2 3 14 6" xfId="2137"/>
    <cellStyle name="Κανονικό 2 3 15" xfId="2138"/>
    <cellStyle name="Κανονικό 2 3 15 2" xfId="2139"/>
    <cellStyle name="Κανονικό 2 3 15 2 2" xfId="2140"/>
    <cellStyle name="Κανονικό 2 3 15 2 2 2" xfId="2141"/>
    <cellStyle name="Κανονικό 2 3 15 2 3" xfId="2142"/>
    <cellStyle name="Κανονικό 2 3 15 2 3 2" xfId="2143"/>
    <cellStyle name="Κανονικό 2 3 15 2 4" xfId="2144"/>
    <cellStyle name="Κανονικό 2 3 15 2 4 2" xfId="2145"/>
    <cellStyle name="Κανονικό 2 3 15 2 5" xfId="2146"/>
    <cellStyle name="Κανονικό 2 3 15 3" xfId="2147"/>
    <cellStyle name="Κανονικό 2 3 15 3 2" xfId="2148"/>
    <cellStyle name="Κανονικό 2 3 15 4" xfId="2149"/>
    <cellStyle name="Κανονικό 2 3 15 4 2" xfId="2150"/>
    <cellStyle name="Κανονικό 2 3 15 5" xfId="2151"/>
    <cellStyle name="Κανονικό 2 3 15 5 2" xfId="2152"/>
    <cellStyle name="Κανονικό 2 3 15 6" xfId="2153"/>
    <cellStyle name="Κανονικό 2 3 16" xfId="2154"/>
    <cellStyle name="Κανονικό 2 3 16 2" xfId="2155"/>
    <cellStyle name="Κανονικό 2 3 16 2 2" xfId="2156"/>
    <cellStyle name="Κανονικό 2 3 16 2 2 2" xfId="2157"/>
    <cellStyle name="Κανονικό 2 3 16 2 3" xfId="2158"/>
    <cellStyle name="Κανονικό 2 3 16 2 3 2" xfId="2159"/>
    <cellStyle name="Κανονικό 2 3 16 2 4" xfId="2160"/>
    <cellStyle name="Κανονικό 2 3 16 2 4 2" xfId="2161"/>
    <cellStyle name="Κανονικό 2 3 16 2 5" xfId="2162"/>
    <cellStyle name="Κανονικό 2 3 16 3" xfId="2163"/>
    <cellStyle name="Κανονικό 2 3 16 3 2" xfId="2164"/>
    <cellStyle name="Κανονικό 2 3 16 4" xfId="2165"/>
    <cellStyle name="Κανονικό 2 3 16 4 2" xfId="2166"/>
    <cellStyle name="Κανονικό 2 3 16 5" xfId="2167"/>
    <cellStyle name="Κανονικό 2 3 16 5 2" xfId="2168"/>
    <cellStyle name="Κανονικό 2 3 16 6" xfId="2169"/>
    <cellStyle name="Κανονικό 2 3 17" xfId="2170"/>
    <cellStyle name="Κανονικό 2 3 17 2" xfId="2171"/>
    <cellStyle name="Κανονικό 2 3 17 2 2" xfId="2172"/>
    <cellStyle name="Κανονικό 2 3 17 2 2 2" xfId="2173"/>
    <cellStyle name="Κανονικό 2 3 17 2 3" xfId="2174"/>
    <cellStyle name="Κανονικό 2 3 17 2 3 2" xfId="2175"/>
    <cellStyle name="Κανονικό 2 3 17 2 4" xfId="2176"/>
    <cellStyle name="Κανονικό 2 3 17 2 4 2" xfId="2177"/>
    <cellStyle name="Κανονικό 2 3 17 2 5" xfId="2178"/>
    <cellStyle name="Κανονικό 2 3 17 3" xfId="2179"/>
    <cellStyle name="Κανονικό 2 3 17 3 2" xfId="2180"/>
    <cellStyle name="Κανονικό 2 3 17 4" xfId="2181"/>
    <cellStyle name="Κανονικό 2 3 17 4 2" xfId="2182"/>
    <cellStyle name="Κανονικό 2 3 17 5" xfId="2183"/>
    <cellStyle name="Κανονικό 2 3 17 5 2" xfId="2184"/>
    <cellStyle name="Κανονικό 2 3 17 6" xfId="2185"/>
    <cellStyle name="Κανονικό 2 3 18" xfId="2186"/>
    <cellStyle name="Κανονικό 2 3 18 2" xfId="2187"/>
    <cellStyle name="Κανονικό 2 3 18 2 2" xfId="2188"/>
    <cellStyle name="Κανονικό 2 3 18 2 2 2" xfId="2189"/>
    <cellStyle name="Κανονικό 2 3 18 2 3" xfId="2190"/>
    <cellStyle name="Κανονικό 2 3 18 2 3 2" xfId="2191"/>
    <cellStyle name="Κανονικό 2 3 18 2 4" xfId="2192"/>
    <cellStyle name="Κανονικό 2 3 18 2 4 2" xfId="2193"/>
    <cellStyle name="Κανονικό 2 3 18 2 5" xfId="2194"/>
    <cellStyle name="Κανονικό 2 3 18 3" xfId="2195"/>
    <cellStyle name="Κανονικό 2 3 18 3 2" xfId="2196"/>
    <cellStyle name="Κανονικό 2 3 18 4" xfId="2197"/>
    <cellStyle name="Κανονικό 2 3 18 4 2" xfId="2198"/>
    <cellStyle name="Κανονικό 2 3 18 5" xfId="2199"/>
    <cellStyle name="Κανονικό 2 3 18 5 2" xfId="2200"/>
    <cellStyle name="Κανονικό 2 3 18 6" xfId="2201"/>
    <cellStyle name="Κανονικό 2 3 19" xfId="2202"/>
    <cellStyle name="Κανονικό 2 3 19 2" xfId="2203"/>
    <cellStyle name="Κανονικό 2 3 19 2 2" xfId="2204"/>
    <cellStyle name="Κανονικό 2 3 19 2 2 2" xfId="2205"/>
    <cellStyle name="Κανονικό 2 3 19 2 3" xfId="2206"/>
    <cellStyle name="Κανονικό 2 3 19 2 3 2" xfId="2207"/>
    <cellStyle name="Κανονικό 2 3 19 2 4" xfId="2208"/>
    <cellStyle name="Κανονικό 2 3 19 2 4 2" xfId="2209"/>
    <cellStyle name="Κανονικό 2 3 19 2 5" xfId="2210"/>
    <cellStyle name="Κανονικό 2 3 19 3" xfId="2211"/>
    <cellStyle name="Κανονικό 2 3 19 3 2" xfId="2212"/>
    <cellStyle name="Κανονικό 2 3 19 4" xfId="2213"/>
    <cellStyle name="Κανονικό 2 3 19 4 2" xfId="2214"/>
    <cellStyle name="Κανονικό 2 3 19 5" xfId="2215"/>
    <cellStyle name="Κανονικό 2 3 19 5 2" xfId="2216"/>
    <cellStyle name="Κανονικό 2 3 19 6" xfId="2217"/>
    <cellStyle name="Κανονικό 2 3 2" xfId="2218"/>
    <cellStyle name="Κανονικό 2 3 2 2" xfId="2219"/>
    <cellStyle name="Κανονικό 2 3 2 2 2" xfId="2220"/>
    <cellStyle name="Κανονικό 2 3 2 2 2 2" xfId="2221"/>
    <cellStyle name="Κανονικό 2 3 2 2 3" xfId="2222"/>
    <cellStyle name="Κανονικό 2 3 2 2 3 2" xfId="2223"/>
    <cellStyle name="Κανονικό 2 3 2 2 4" xfId="2224"/>
    <cellStyle name="Κανονικό 2 3 2 2 4 2" xfId="2225"/>
    <cellStyle name="Κανονικό 2 3 2 2 5" xfId="2226"/>
    <cellStyle name="Κανονικό 2 3 2 3" xfId="2227"/>
    <cellStyle name="Κανονικό 2 3 2 3 2" xfId="2228"/>
    <cellStyle name="Κανονικό 2 3 2 4" xfId="2229"/>
    <cellStyle name="Κανονικό 2 3 2 4 2" xfId="2230"/>
    <cellStyle name="Κανονικό 2 3 2 5" xfId="2231"/>
    <cellStyle name="Κανονικό 2 3 2 5 2" xfId="2232"/>
    <cellStyle name="Κανονικό 2 3 2 6" xfId="2233"/>
    <cellStyle name="Κανονικό 2 3 20" xfId="2234"/>
    <cellStyle name="Κανονικό 2 3 20 2" xfId="2235"/>
    <cellStyle name="Κανονικό 2 3 20 2 2" xfId="2236"/>
    <cellStyle name="Κανονικό 2 3 20 2 2 2" xfId="2237"/>
    <cellStyle name="Κανονικό 2 3 20 2 3" xfId="2238"/>
    <cellStyle name="Κανονικό 2 3 20 2 3 2" xfId="2239"/>
    <cellStyle name="Κανονικό 2 3 20 2 4" xfId="2240"/>
    <cellStyle name="Κανονικό 2 3 20 2 4 2" xfId="2241"/>
    <cellStyle name="Κανονικό 2 3 20 2 5" xfId="2242"/>
    <cellStyle name="Κανονικό 2 3 20 3" xfId="2243"/>
    <cellStyle name="Κανονικό 2 3 20 3 2" xfId="2244"/>
    <cellStyle name="Κανονικό 2 3 20 4" xfId="2245"/>
    <cellStyle name="Κανονικό 2 3 20 4 2" xfId="2246"/>
    <cellStyle name="Κανονικό 2 3 20 5" xfId="2247"/>
    <cellStyle name="Κανονικό 2 3 20 5 2" xfId="2248"/>
    <cellStyle name="Κανονικό 2 3 20 6" xfId="2249"/>
    <cellStyle name="Κανονικό 2 3 21" xfId="2250"/>
    <cellStyle name="Κανονικό 2 3 21 2" xfId="2251"/>
    <cellStyle name="Κανονικό 2 3 21 2 2" xfId="2252"/>
    <cellStyle name="Κανονικό 2 3 21 2 2 2" xfId="2253"/>
    <cellStyle name="Κανονικό 2 3 21 2 3" xfId="2254"/>
    <cellStyle name="Κανονικό 2 3 21 2 3 2" xfId="2255"/>
    <cellStyle name="Κανονικό 2 3 21 2 4" xfId="2256"/>
    <cellStyle name="Κανονικό 2 3 21 2 4 2" xfId="2257"/>
    <cellStyle name="Κανονικό 2 3 21 2 5" xfId="2258"/>
    <cellStyle name="Κανονικό 2 3 21 3" xfId="2259"/>
    <cellStyle name="Κανονικό 2 3 21 3 2" xfId="2260"/>
    <cellStyle name="Κανονικό 2 3 21 4" xfId="2261"/>
    <cellStyle name="Κανονικό 2 3 21 4 2" xfId="2262"/>
    <cellStyle name="Κανονικό 2 3 21 5" xfId="2263"/>
    <cellStyle name="Κανονικό 2 3 21 5 2" xfId="2264"/>
    <cellStyle name="Κανονικό 2 3 21 6" xfId="2265"/>
    <cellStyle name="Κανονικό 2 3 22" xfId="2266"/>
    <cellStyle name="Κανονικό 2 3 22 2" xfId="2267"/>
    <cellStyle name="Κανονικό 2 3 22 2 2" xfId="2268"/>
    <cellStyle name="Κανονικό 2 3 22 2 2 2" xfId="2269"/>
    <cellStyle name="Κανονικό 2 3 22 2 3" xfId="2270"/>
    <cellStyle name="Κανονικό 2 3 22 2 3 2" xfId="2271"/>
    <cellStyle name="Κανονικό 2 3 22 2 4" xfId="2272"/>
    <cellStyle name="Κανονικό 2 3 22 2 4 2" xfId="2273"/>
    <cellStyle name="Κανονικό 2 3 22 2 5" xfId="2274"/>
    <cellStyle name="Κανονικό 2 3 22 3" xfId="2275"/>
    <cellStyle name="Κανονικό 2 3 22 3 2" xfId="2276"/>
    <cellStyle name="Κανονικό 2 3 22 4" xfId="2277"/>
    <cellStyle name="Κανονικό 2 3 22 4 2" xfId="2278"/>
    <cellStyle name="Κανονικό 2 3 22 5" xfId="2279"/>
    <cellStyle name="Κανονικό 2 3 22 5 2" xfId="2280"/>
    <cellStyle name="Κανονικό 2 3 22 6" xfId="2281"/>
    <cellStyle name="Κανονικό 2 3 23" xfId="2282"/>
    <cellStyle name="Κανονικό 2 3 23 2" xfId="2283"/>
    <cellStyle name="Κανονικό 2 3 23 2 2" xfId="2284"/>
    <cellStyle name="Κανονικό 2 3 23 2 2 2" xfId="2285"/>
    <cellStyle name="Κανονικό 2 3 23 2 3" xfId="2286"/>
    <cellStyle name="Κανονικό 2 3 23 2 3 2" xfId="2287"/>
    <cellStyle name="Κανονικό 2 3 23 2 4" xfId="2288"/>
    <cellStyle name="Κανονικό 2 3 23 2 4 2" xfId="2289"/>
    <cellStyle name="Κανονικό 2 3 23 2 5" xfId="2290"/>
    <cellStyle name="Κανονικό 2 3 23 3" xfId="2291"/>
    <cellStyle name="Κανονικό 2 3 23 3 2" xfId="2292"/>
    <cellStyle name="Κανονικό 2 3 23 4" xfId="2293"/>
    <cellStyle name="Κανονικό 2 3 23 4 2" xfId="2294"/>
    <cellStyle name="Κανονικό 2 3 23 5" xfId="2295"/>
    <cellStyle name="Κανονικό 2 3 23 5 2" xfId="2296"/>
    <cellStyle name="Κανονικό 2 3 23 6" xfId="2297"/>
    <cellStyle name="Κανονικό 2 3 24" xfId="2298"/>
    <cellStyle name="Κανονικό 2 3 24 2" xfId="2299"/>
    <cellStyle name="Κανονικό 2 3 24 2 2" xfId="2300"/>
    <cellStyle name="Κανονικό 2 3 24 2 2 2" xfId="2301"/>
    <cellStyle name="Κανονικό 2 3 24 2 3" xfId="2302"/>
    <cellStyle name="Κανονικό 2 3 24 2 3 2" xfId="2303"/>
    <cellStyle name="Κανονικό 2 3 24 2 4" xfId="2304"/>
    <cellStyle name="Κανονικό 2 3 24 2 4 2" xfId="2305"/>
    <cellStyle name="Κανονικό 2 3 24 2 5" xfId="2306"/>
    <cellStyle name="Κανονικό 2 3 24 3" xfId="2307"/>
    <cellStyle name="Κανονικό 2 3 24 3 2" xfId="2308"/>
    <cellStyle name="Κανονικό 2 3 24 4" xfId="2309"/>
    <cellStyle name="Κανονικό 2 3 24 4 2" xfId="2310"/>
    <cellStyle name="Κανονικό 2 3 24 5" xfId="2311"/>
    <cellStyle name="Κανονικό 2 3 24 5 2" xfId="2312"/>
    <cellStyle name="Κανονικό 2 3 24 6" xfId="2313"/>
    <cellStyle name="Κανονικό 2 3 25" xfId="2314"/>
    <cellStyle name="Κανονικό 2 3 25 2" xfId="2315"/>
    <cellStyle name="Κανονικό 2 3 25 2 2" xfId="2316"/>
    <cellStyle name="Κανονικό 2 3 25 2 2 2" xfId="2317"/>
    <cellStyle name="Κανονικό 2 3 25 2 3" xfId="2318"/>
    <cellStyle name="Κανονικό 2 3 25 2 3 2" xfId="2319"/>
    <cellStyle name="Κανονικό 2 3 25 2 4" xfId="2320"/>
    <cellStyle name="Κανονικό 2 3 25 2 4 2" xfId="2321"/>
    <cellStyle name="Κανονικό 2 3 25 2 5" xfId="2322"/>
    <cellStyle name="Κανονικό 2 3 25 3" xfId="2323"/>
    <cellStyle name="Κανονικό 2 3 25 3 2" xfId="2324"/>
    <cellStyle name="Κανονικό 2 3 25 4" xfId="2325"/>
    <cellStyle name="Κανονικό 2 3 25 4 2" xfId="2326"/>
    <cellStyle name="Κανονικό 2 3 25 5" xfId="2327"/>
    <cellStyle name="Κανονικό 2 3 25 5 2" xfId="2328"/>
    <cellStyle name="Κανονικό 2 3 25 6" xfId="2329"/>
    <cellStyle name="Κανονικό 2 3 26" xfId="2330"/>
    <cellStyle name="Κανονικό 2 3 26 2" xfId="2331"/>
    <cellStyle name="Κανονικό 2 3 26 2 2" xfId="2332"/>
    <cellStyle name="Κανονικό 2 3 26 2 2 2" xfId="2333"/>
    <cellStyle name="Κανονικό 2 3 26 2 3" xfId="2334"/>
    <cellStyle name="Κανονικό 2 3 26 2 3 2" xfId="2335"/>
    <cellStyle name="Κανονικό 2 3 26 2 4" xfId="2336"/>
    <cellStyle name="Κανονικό 2 3 26 2 4 2" xfId="2337"/>
    <cellStyle name="Κανονικό 2 3 26 2 5" xfId="2338"/>
    <cellStyle name="Κανονικό 2 3 26 3" xfId="2339"/>
    <cellStyle name="Κανονικό 2 3 26 3 2" xfId="2340"/>
    <cellStyle name="Κανονικό 2 3 26 4" xfId="2341"/>
    <cellStyle name="Κανονικό 2 3 26 4 2" xfId="2342"/>
    <cellStyle name="Κανονικό 2 3 26 5" xfId="2343"/>
    <cellStyle name="Κανονικό 2 3 26 5 2" xfId="2344"/>
    <cellStyle name="Κανονικό 2 3 26 6" xfId="2345"/>
    <cellStyle name="Κανονικό 2 3 27" xfId="2346"/>
    <cellStyle name="Κανονικό 2 3 27 2" xfId="2347"/>
    <cellStyle name="Κανονικό 2 3 27 2 2" xfId="2348"/>
    <cellStyle name="Κανονικό 2 3 27 2 2 2" xfId="2349"/>
    <cellStyle name="Κανονικό 2 3 27 2 3" xfId="2350"/>
    <cellStyle name="Κανονικό 2 3 27 2 3 2" xfId="2351"/>
    <cellStyle name="Κανονικό 2 3 27 2 4" xfId="2352"/>
    <cellStyle name="Κανονικό 2 3 27 2 4 2" xfId="2353"/>
    <cellStyle name="Κανονικό 2 3 27 2 5" xfId="2354"/>
    <cellStyle name="Κανονικό 2 3 27 3" xfId="2355"/>
    <cellStyle name="Κανονικό 2 3 27 3 2" xfId="2356"/>
    <cellStyle name="Κανονικό 2 3 27 4" xfId="2357"/>
    <cellStyle name="Κανονικό 2 3 27 4 2" xfId="2358"/>
    <cellStyle name="Κανονικό 2 3 27 5" xfId="2359"/>
    <cellStyle name="Κανονικό 2 3 27 5 2" xfId="2360"/>
    <cellStyle name="Κανονικό 2 3 27 6" xfId="2361"/>
    <cellStyle name="Κανονικό 2 3 28" xfId="2362"/>
    <cellStyle name="Κανονικό 2 3 28 2" xfId="2363"/>
    <cellStyle name="Κανονικό 2 3 28 2 2" xfId="2364"/>
    <cellStyle name="Κανονικό 2 3 28 2 2 2" xfId="2365"/>
    <cellStyle name="Κανονικό 2 3 28 2 3" xfId="2366"/>
    <cellStyle name="Κανονικό 2 3 28 2 3 2" xfId="2367"/>
    <cellStyle name="Κανονικό 2 3 28 2 4" xfId="2368"/>
    <cellStyle name="Κανονικό 2 3 28 2 4 2" xfId="2369"/>
    <cellStyle name="Κανονικό 2 3 28 2 5" xfId="2370"/>
    <cellStyle name="Κανονικό 2 3 28 3" xfId="2371"/>
    <cellStyle name="Κανονικό 2 3 28 3 2" xfId="2372"/>
    <cellStyle name="Κανονικό 2 3 28 4" xfId="2373"/>
    <cellStyle name="Κανονικό 2 3 28 4 2" xfId="2374"/>
    <cellStyle name="Κανονικό 2 3 28 5" xfId="2375"/>
    <cellStyle name="Κανονικό 2 3 28 5 2" xfId="2376"/>
    <cellStyle name="Κανονικό 2 3 28 6" xfId="2377"/>
    <cellStyle name="Κανονικό 2 3 29" xfId="2378"/>
    <cellStyle name="Κανονικό 2 3 29 2" xfId="2379"/>
    <cellStyle name="Κανονικό 2 3 29 2 2" xfId="2380"/>
    <cellStyle name="Κανονικό 2 3 29 2 2 2" xfId="2381"/>
    <cellStyle name="Κανονικό 2 3 29 2 3" xfId="2382"/>
    <cellStyle name="Κανονικό 2 3 29 2 3 2" xfId="2383"/>
    <cellStyle name="Κανονικό 2 3 29 2 4" xfId="2384"/>
    <cellStyle name="Κανονικό 2 3 29 2 4 2" xfId="2385"/>
    <cellStyle name="Κανονικό 2 3 29 2 5" xfId="2386"/>
    <cellStyle name="Κανονικό 2 3 29 3" xfId="2387"/>
    <cellStyle name="Κανονικό 2 3 29 3 2" xfId="2388"/>
    <cellStyle name="Κανονικό 2 3 29 4" xfId="2389"/>
    <cellStyle name="Κανονικό 2 3 29 4 2" xfId="2390"/>
    <cellStyle name="Κανονικό 2 3 29 5" xfId="2391"/>
    <cellStyle name="Κανονικό 2 3 29 5 2" xfId="2392"/>
    <cellStyle name="Κανονικό 2 3 29 6" xfId="2393"/>
    <cellStyle name="Κανονικό 2 3 3" xfId="2394"/>
    <cellStyle name="Κανονικό 2 3 3 2" xfId="2395"/>
    <cellStyle name="Κανονικό 2 3 3 2 2" xfId="2396"/>
    <cellStyle name="Κανονικό 2 3 3 2 2 2" xfId="2397"/>
    <cellStyle name="Κανονικό 2 3 3 2 3" xfId="2398"/>
    <cellStyle name="Κανονικό 2 3 3 2 3 2" xfId="2399"/>
    <cellStyle name="Κανονικό 2 3 3 2 4" xfId="2400"/>
    <cellStyle name="Κανονικό 2 3 3 2 4 2" xfId="2401"/>
    <cellStyle name="Κανονικό 2 3 3 2 5" xfId="2402"/>
    <cellStyle name="Κανονικό 2 3 3 3" xfId="2403"/>
    <cellStyle name="Κανονικό 2 3 3 3 2" xfId="2404"/>
    <cellStyle name="Κανονικό 2 3 3 4" xfId="2405"/>
    <cellStyle name="Κανονικό 2 3 3 4 2" xfId="2406"/>
    <cellStyle name="Κανονικό 2 3 3 5" xfId="2407"/>
    <cellStyle name="Κανονικό 2 3 3 5 2" xfId="2408"/>
    <cellStyle name="Κανονικό 2 3 3 6" xfId="2409"/>
    <cellStyle name="Κανονικό 2 3 30" xfId="2410"/>
    <cellStyle name="Κανονικό 2 3 30 2" xfId="2411"/>
    <cellStyle name="Κανονικό 2 3 30 2 2" xfId="2412"/>
    <cellStyle name="Κανονικό 2 3 30 2 2 2" xfId="2413"/>
    <cellStyle name="Κανονικό 2 3 30 2 3" xfId="2414"/>
    <cellStyle name="Κανονικό 2 3 30 2 3 2" xfId="2415"/>
    <cellStyle name="Κανονικό 2 3 30 2 4" xfId="2416"/>
    <cellStyle name="Κανονικό 2 3 30 2 4 2" xfId="2417"/>
    <cellStyle name="Κανονικό 2 3 30 2 5" xfId="2418"/>
    <cellStyle name="Κανονικό 2 3 30 3" xfId="2419"/>
    <cellStyle name="Κανονικό 2 3 30 3 2" xfId="2420"/>
    <cellStyle name="Κανονικό 2 3 30 4" xfId="2421"/>
    <cellStyle name="Κανονικό 2 3 30 4 2" xfId="2422"/>
    <cellStyle name="Κανονικό 2 3 30 5" xfId="2423"/>
    <cellStyle name="Κανονικό 2 3 30 5 2" xfId="2424"/>
    <cellStyle name="Κανονικό 2 3 30 6" xfId="2425"/>
    <cellStyle name="Κανονικό 2 3 31" xfId="2426"/>
    <cellStyle name="Κανονικό 2 3 31 2" xfId="2427"/>
    <cellStyle name="Κανονικό 2 3 31 2 2" xfId="2428"/>
    <cellStyle name="Κανονικό 2 3 31 2 2 2" xfId="2429"/>
    <cellStyle name="Κανονικό 2 3 31 2 3" xfId="2430"/>
    <cellStyle name="Κανονικό 2 3 31 2 3 2" xfId="2431"/>
    <cellStyle name="Κανονικό 2 3 31 2 4" xfId="2432"/>
    <cellStyle name="Κανονικό 2 3 31 2 4 2" xfId="2433"/>
    <cellStyle name="Κανονικό 2 3 31 2 5" xfId="2434"/>
    <cellStyle name="Κανονικό 2 3 31 3" xfId="2435"/>
    <cellStyle name="Κανονικό 2 3 31 3 2" xfId="2436"/>
    <cellStyle name="Κανονικό 2 3 31 4" xfId="2437"/>
    <cellStyle name="Κανονικό 2 3 31 4 2" xfId="2438"/>
    <cellStyle name="Κανονικό 2 3 31 5" xfId="2439"/>
    <cellStyle name="Κανονικό 2 3 31 5 2" xfId="2440"/>
    <cellStyle name="Κανονικό 2 3 31 6" xfId="2441"/>
    <cellStyle name="Κανονικό 2 3 32" xfId="2442"/>
    <cellStyle name="Κανονικό 2 3 32 2" xfId="2443"/>
    <cellStyle name="Κανονικό 2 3 32 2 2" xfId="2444"/>
    <cellStyle name="Κανονικό 2 3 32 2 2 2" xfId="2445"/>
    <cellStyle name="Κανονικό 2 3 32 2 3" xfId="2446"/>
    <cellStyle name="Κανονικό 2 3 32 2 3 2" xfId="2447"/>
    <cellStyle name="Κανονικό 2 3 32 2 4" xfId="2448"/>
    <cellStyle name="Κανονικό 2 3 32 2 4 2" xfId="2449"/>
    <cellStyle name="Κανονικό 2 3 32 2 5" xfId="2450"/>
    <cellStyle name="Κανονικό 2 3 32 3" xfId="2451"/>
    <cellStyle name="Κανονικό 2 3 32 3 2" xfId="2452"/>
    <cellStyle name="Κανονικό 2 3 32 4" xfId="2453"/>
    <cellStyle name="Κανονικό 2 3 32 4 2" xfId="2454"/>
    <cellStyle name="Κανονικό 2 3 32 5" xfId="2455"/>
    <cellStyle name="Κανονικό 2 3 32 5 2" xfId="2456"/>
    <cellStyle name="Κανονικό 2 3 32 6" xfId="2457"/>
    <cellStyle name="Κανονικό 2 3 33" xfId="2458"/>
    <cellStyle name="Κανονικό 2 3 33 2" xfId="2459"/>
    <cellStyle name="Κανονικό 2 3 33 2 2" xfId="2460"/>
    <cellStyle name="Κανονικό 2 3 33 2 2 2" xfId="2461"/>
    <cellStyle name="Κανονικό 2 3 33 2 3" xfId="2462"/>
    <cellStyle name="Κανονικό 2 3 33 2 3 2" xfId="2463"/>
    <cellStyle name="Κανονικό 2 3 33 2 4" xfId="2464"/>
    <cellStyle name="Κανονικό 2 3 33 2 4 2" xfId="2465"/>
    <cellStyle name="Κανονικό 2 3 33 2 5" xfId="2466"/>
    <cellStyle name="Κανονικό 2 3 33 3" xfId="2467"/>
    <cellStyle name="Κανονικό 2 3 33 3 2" xfId="2468"/>
    <cellStyle name="Κανονικό 2 3 33 4" xfId="2469"/>
    <cellStyle name="Κανονικό 2 3 33 4 2" xfId="2470"/>
    <cellStyle name="Κανονικό 2 3 33 5" xfId="2471"/>
    <cellStyle name="Κανονικό 2 3 33 5 2" xfId="2472"/>
    <cellStyle name="Κανονικό 2 3 33 6" xfId="2473"/>
    <cellStyle name="Κανονικό 2 3 34" xfId="2474"/>
    <cellStyle name="Κανονικό 2 3 34 2" xfId="2475"/>
    <cellStyle name="Κανονικό 2 3 34 2 2" xfId="2476"/>
    <cellStyle name="Κανονικό 2 3 34 2 2 2" xfId="2477"/>
    <cellStyle name="Κανονικό 2 3 34 2 3" xfId="2478"/>
    <cellStyle name="Κανονικό 2 3 34 2 3 2" xfId="2479"/>
    <cellStyle name="Κανονικό 2 3 34 2 4" xfId="2480"/>
    <cellStyle name="Κανονικό 2 3 34 2 4 2" xfId="2481"/>
    <cellStyle name="Κανονικό 2 3 34 2 5" xfId="2482"/>
    <cellStyle name="Κανονικό 2 3 34 3" xfId="2483"/>
    <cellStyle name="Κανονικό 2 3 34 3 2" xfId="2484"/>
    <cellStyle name="Κανονικό 2 3 34 4" xfId="2485"/>
    <cellStyle name="Κανονικό 2 3 34 4 2" xfId="2486"/>
    <cellStyle name="Κανονικό 2 3 34 5" xfId="2487"/>
    <cellStyle name="Κανονικό 2 3 34 5 2" xfId="2488"/>
    <cellStyle name="Κανονικό 2 3 34 6" xfId="2489"/>
    <cellStyle name="Κανονικό 2 3 35" xfId="2490"/>
    <cellStyle name="Κανονικό 2 3 35 2" xfId="2491"/>
    <cellStyle name="Κανονικό 2 3 35 2 2" xfId="2492"/>
    <cellStyle name="Κανονικό 2 3 35 2 2 2" xfId="2493"/>
    <cellStyle name="Κανονικό 2 3 35 2 3" xfId="2494"/>
    <cellStyle name="Κανονικό 2 3 35 2 3 2" xfId="2495"/>
    <cellStyle name="Κανονικό 2 3 35 2 4" xfId="2496"/>
    <cellStyle name="Κανονικό 2 3 35 2 4 2" xfId="2497"/>
    <cellStyle name="Κανονικό 2 3 35 2 5" xfId="2498"/>
    <cellStyle name="Κανονικό 2 3 35 3" xfId="2499"/>
    <cellStyle name="Κανονικό 2 3 35 3 2" xfId="2500"/>
    <cellStyle name="Κανονικό 2 3 35 4" xfId="2501"/>
    <cellStyle name="Κανονικό 2 3 35 4 2" xfId="2502"/>
    <cellStyle name="Κανονικό 2 3 35 5" xfId="2503"/>
    <cellStyle name="Κανονικό 2 3 35 5 2" xfId="2504"/>
    <cellStyle name="Κανονικό 2 3 35 6" xfId="2505"/>
    <cellStyle name="Κανονικό 2 3 36" xfId="2506"/>
    <cellStyle name="Κανονικό 2 3 36 2" xfId="2507"/>
    <cellStyle name="Κανονικό 2 3 36 2 2" xfId="2508"/>
    <cellStyle name="Κανονικό 2 3 36 2 2 2" xfId="2509"/>
    <cellStyle name="Κανονικό 2 3 36 2 3" xfId="2510"/>
    <cellStyle name="Κανονικό 2 3 36 2 3 2" xfId="2511"/>
    <cellStyle name="Κανονικό 2 3 36 2 4" xfId="2512"/>
    <cellStyle name="Κανονικό 2 3 36 2 4 2" xfId="2513"/>
    <cellStyle name="Κανονικό 2 3 36 2 5" xfId="2514"/>
    <cellStyle name="Κανονικό 2 3 36 3" xfId="2515"/>
    <cellStyle name="Κανονικό 2 3 36 3 2" xfId="2516"/>
    <cellStyle name="Κανονικό 2 3 36 4" xfId="2517"/>
    <cellStyle name="Κανονικό 2 3 36 4 2" xfId="2518"/>
    <cellStyle name="Κανονικό 2 3 36 5" xfId="2519"/>
    <cellStyle name="Κανονικό 2 3 36 5 2" xfId="2520"/>
    <cellStyle name="Κανονικό 2 3 36 6" xfId="2521"/>
    <cellStyle name="Κανονικό 2 3 37" xfId="2522"/>
    <cellStyle name="Κανονικό 2 3 37 2" xfId="2523"/>
    <cellStyle name="Κανονικό 2 3 37 2 2" xfId="2524"/>
    <cellStyle name="Κανονικό 2 3 37 2 2 2" xfId="2525"/>
    <cellStyle name="Κανονικό 2 3 37 2 3" xfId="2526"/>
    <cellStyle name="Κανονικό 2 3 37 2 3 2" xfId="2527"/>
    <cellStyle name="Κανονικό 2 3 37 2 4" xfId="2528"/>
    <cellStyle name="Κανονικό 2 3 37 2 4 2" xfId="2529"/>
    <cellStyle name="Κανονικό 2 3 37 2 5" xfId="2530"/>
    <cellStyle name="Κανονικό 2 3 37 3" xfId="2531"/>
    <cellStyle name="Κανονικό 2 3 37 3 2" xfId="2532"/>
    <cellStyle name="Κανονικό 2 3 37 4" xfId="2533"/>
    <cellStyle name="Κανονικό 2 3 37 4 2" xfId="2534"/>
    <cellStyle name="Κανονικό 2 3 37 5" xfId="2535"/>
    <cellStyle name="Κανονικό 2 3 37 5 2" xfId="2536"/>
    <cellStyle name="Κανονικό 2 3 37 6" xfId="2537"/>
    <cellStyle name="Κανονικό 2 3 38" xfId="2538"/>
    <cellStyle name="Κανονικό 2 3 38 2" xfId="2539"/>
    <cellStyle name="Κανονικό 2 3 38 2 2" xfId="2540"/>
    <cellStyle name="Κανονικό 2 3 38 2 2 2" xfId="2541"/>
    <cellStyle name="Κανονικό 2 3 38 2 3" xfId="2542"/>
    <cellStyle name="Κανονικό 2 3 38 2 3 2" xfId="2543"/>
    <cellStyle name="Κανονικό 2 3 38 2 4" xfId="2544"/>
    <cellStyle name="Κανονικό 2 3 38 2 4 2" xfId="2545"/>
    <cellStyle name="Κανονικό 2 3 38 2 5" xfId="2546"/>
    <cellStyle name="Κανονικό 2 3 38 3" xfId="2547"/>
    <cellStyle name="Κανονικό 2 3 38 3 2" xfId="2548"/>
    <cellStyle name="Κανονικό 2 3 38 4" xfId="2549"/>
    <cellStyle name="Κανονικό 2 3 38 4 2" xfId="2550"/>
    <cellStyle name="Κανονικό 2 3 38 5" xfId="2551"/>
    <cellStyle name="Κανονικό 2 3 38 5 2" xfId="2552"/>
    <cellStyle name="Κανονικό 2 3 38 6" xfId="2553"/>
    <cellStyle name="Κανονικό 2 3 39" xfId="2554"/>
    <cellStyle name="Κανονικό 2 3 39 2" xfId="2555"/>
    <cellStyle name="Κανονικό 2 3 39 2 2" xfId="2556"/>
    <cellStyle name="Κανονικό 2 3 39 2 2 2" xfId="2557"/>
    <cellStyle name="Κανονικό 2 3 39 2 3" xfId="2558"/>
    <cellStyle name="Κανονικό 2 3 39 2 3 2" xfId="2559"/>
    <cellStyle name="Κανονικό 2 3 39 2 4" xfId="2560"/>
    <cellStyle name="Κανονικό 2 3 39 2 4 2" xfId="2561"/>
    <cellStyle name="Κανονικό 2 3 39 2 5" xfId="2562"/>
    <cellStyle name="Κανονικό 2 3 39 3" xfId="2563"/>
    <cellStyle name="Κανονικό 2 3 39 3 2" xfId="2564"/>
    <cellStyle name="Κανονικό 2 3 39 4" xfId="2565"/>
    <cellStyle name="Κανονικό 2 3 39 4 2" xfId="2566"/>
    <cellStyle name="Κανονικό 2 3 39 5" xfId="2567"/>
    <cellStyle name="Κανονικό 2 3 39 5 2" xfId="2568"/>
    <cellStyle name="Κανονικό 2 3 39 6" xfId="2569"/>
    <cellStyle name="Κανονικό 2 3 4" xfId="2570"/>
    <cellStyle name="Κανονικό 2 3 4 2" xfId="2571"/>
    <cellStyle name="Κανονικό 2 3 4 2 2" xfId="2572"/>
    <cellStyle name="Κανονικό 2 3 4 2 2 2" xfId="2573"/>
    <cellStyle name="Κανονικό 2 3 4 2 3" xfId="2574"/>
    <cellStyle name="Κανονικό 2 3 4 2 3 2" xfId="2575"/>
    <cellStyle name="Κανονικό 2 3 4 2 4" xfId="2576"/>
    <cellStyle name="Κανονικό 2 3 4 2 4 2" xfId="2577"/>
    <cellStyle name="Κανονικό 2 3 4 2 5" xfId="2578"/>
    <cellStyle name="Κανονικό 2 3 4 3" xfId="2579"/>
    <cellStyle name="Κανονικό 2 3 4 3 2" xfId="2580"/>
    <cellStyle name="Κανονικό 2 3 4 4" xfId="2581"/>
    <cellStyle name="Κανονικό 2 3 4 4 2" xfId="2582"/>
    <cellStyle name="Κανονικό 2 3 4 5" xfId="2583"/>
    <cellStyle name="Κανονικό 2 3 4 5 2" xfId="2584"/>
    <cellStyle name="Κανονικό 2 3 4 6" xfId="2585"/>
    <cellStyle name="Κανονικό 2 3 40" xfId="2586"/>
    <cellStyle name="Κανονικό 2 3 40 2" xfId="2587"/>
    <cellStyle name="Κανονικό 2 3 40 2 2" xfId="2588"/>
    <cellStyle name="Κανονικό 2 3 40 2 2 2" xfId="2589"/>
    <cellStyle name="Κανονικό 2 3 40 2 3" xfId="2590"/>
    <cellStyle name="Κανονικό 2 3 40 2 3 2" xfId="2591"/>
    <cellStyle name="Κανονικό 2 3 40 2 4" xfId="2592"/>
    <cellStyle name="Κανονικό 2 3 40 2 4 2" xfId="2593"/>
    <cellStyle name="Κανονικό 2 3 40 2 5" xfId="2594"/>
    <cellStyle name="Κανονικό 2 3 40 3" xfId="2595"/>
    <cellStyle name="Κανονικό 2 3 40 3 2" xfId="2596"/>
    <cellStyle name="Κανονικό 2 3 40 4" xfId="2597"/>
    <cellStyle name="Κανονικό 2 3 40 4 2" xfId="2598"/>
    <cellStyle name="Κανονικό 2 3 40 5" xfId="2599"/>
    <cellStyle name="Κανονικό 2 3 40 5 2" xfId="2600"/>
    <cellStyle name="Κανονικό 2 3 40 6" xfId="2601"/>
    <cellStyle name="Κανονικό 2 3 41" xfId="2602"/>
    <cellStyle name="Κανονικό 2 3 41 2" xfId="2603"/>
    <cellStyle name="Κανονικό 2 3 41 2 2" xfId="2604"/>
    <cellStyle name="Κανονικό 2 3 41 2 2 2" xfId="2605"/>
    <cellStyle name="Κανονικό 2 3 41 2 3" xfId="2606"/>
    <cellStyle name="Κανονικό 2 3 41 2 3 2" xfId="2607"/>
    <cellStyle name="Κανονικό 2 3 41 2 4" xfId="2608"/>
    <cellStyle name="Κανονικό 2 3 41 2 4 2" xfId="2609"/>
    <cellStyle name="Κανονικό 2 3 41 2 5" xfId="2610"/>
    <cellStyle name="Κανονικό 2 3 41 3" xfId="2611"/>
    <cellStyle name="Κανονικό 2 3 41 3 2" xfId="2612"/>
    <cellStyle name="Κανονικό 2 3 41 4" xfId="2613"/>
    <cellStyle name="Κανονικό 2 3 41 4 2" xfId="2614"/>
    <cellStyle name="Κανονικό 2 3 41 5" xfId="2615"/>
    <cellStyle name="Κανονικό 2 3 41 5 2" xfId="2616"/>
    <cellStyle name="Κανονικό 2 3 41 6" xfId="2617"/>
    <cellStyle name="Κανονικό 2 3 42" xfId="2618"/>
    <cellStyle name="Κανονικό 2 3 42 2" xfId="2619"/>
    <cellStyle name="Κανονικό 2 3 42 2 2" xfId="2620"/>
    <cellStyle name="Κανονικό 2 3 42 2 2 2" xfId="2621"/>
    <cellStyle name="Κανονικό 2 3 42 2 3" xfId="2622"/>
    <cellStyle name="Κανονικό 2 3 42 2 3 2" xfId="2623"/>
    <cellStyle name="Κανονικό 2 3 42 2 4" xfId="2624"/>
    <cellStyle name="Κανονικό 2 3 42 2 4 2" xfId="2625"/>
    <cellStyle name="Κανονικό 2 3 42 2 5" xfId="2626"/>
    <cellStyle name="Κανονικό 2 3 42 3" xfId="2627"/>
    <cellStyle name="Κανονικό 2 3 42 3 2" xfId="2628"/>
    <cellStyle name="Κανονικό 2 3 42 4" xfId="2629"/>
    <cellStyle name="Κανονικό 2 3 42 4 2" xfId="2630"/>
    <cellStyle name="Κανονικό 2 3 42 5" xfId="2631"/>
    <cellStyle name="Κανονικό 2 3 42 5 2" xfId="2632"/>
    <cellStyle name="Κανονικό 2 3 42 6" xfId="2633"/>
    <cellStyle name="Κανονικό 2 3 43" xfId="2634"/>
    <cellStyle name="Κανονικό 2 3 43 2" xfId="2635"/>
    <cellStyle name="Κανονικό 2 3 43 2 2" xfId="2636"/>
    <cellStyle name="Κανονικό 2 3 43 2 2 2" xfId="2637"/>
    <cellStyle name="Κανονικό 2 3 43 2 3" xfId="2638"/>
    <cellStyle name="Κανονικό 2 3 43 2 3 2" xfId="2639"/>
    <cellStyle name="Κανονικό 2 3 43 2 4" xfId="2640"/>
    <cellStyle name="Κανονικό 2 3 43 2 4 2" xfId="2641"/>
    <cellStyle name="Κανονικό 2 3 43 2 5" xfId="2642"/>
    <cellStyle name="Κανονικό 2 3 43 3" xfId="2643"/>
    <cellStyle name="Κανονικό 2 3 43 3 2" xfId="2644"/>
    <cellStyle name="Κανονικό 2 3 43 4" xfId="2645"/>
    <cellStyle name="Κανονικό 2 3 43 4 2" xfId="2646"/>
    <cellStyle name="Κανονικό 2 3 43 5" xfId="2647"/>
    <cellStyle name="Κανονικό 2 3 43 5 2" xfId="2648"/>
    <cellStyle name="Κανονικό 2 3 43 6" xfId="2649"/>
    <cellStyle name="Κανονικό 2 3 44" xfId="2650"/>
    <cellStyle name="Κανονικό 2 3 44 2" xfId="2651"/>
    <cellStyle name="Κανονικό 2 3 44 2 2" xfId="2652"/>
    <cellStyle name="Κανονικό 2 3 44 2 2 2" xfId="2653"/>
    <cellStyle name="Κανονικό 2 3 44 2 3" xfId="2654"/>
    <cellStyle name="Κανονικό 2 3 44 2 3 2" xfId="2655"/>
    <cellStyle name="Κανονικό 2 3 44 2 4" xfId="2656"/>
    <cellStyle name="Κανονικό 2 3 44 2 4 2" xfId="2657"/>
    <cellStyle name="Κανονικό 2 3 44 2 5" xfId="2658"/>
    <cellStyle name="Κανονικό 2 3 44 3" xfId="2659"/>
    <cellStyle name="Κανονικό 2 3 44 3 2" xfId="2660"/>
    <cellStyle name="Κανονικό 2 3 44 4" xfId="2661"/>
    <cellStyle name="Κανονικό 2 3 44 4 2" xfId="2662"/>
    <cellStyle name="Κανονικό 2 3 44 5" xfId="2663"/>
    <cellStyle name="Κανονικό 2 3 44 5 2" xfId="2664"/>
    <cellStyle name="Κανονικό 2 3 44 6" xfId="2665"/>
    <cellStyle name="Κανονικό 2 3 45" xfId="2666"/>
    <cellStyle name="Κανονικό 2 3 45 2" xfId="2667"/>
    <cellStyle name="Κανονικό 2 3 45 2 2" xfId="2668"/>
    <cellStyle name="Κανονικό 2 3 45 2 2 2" xfId="2669"/>
    <cellStyle name="Κανονικό 2 3 45 2 3" xfId="2670"/>
    <cellStyle name="Κανονικό 2 3 45 2 3 2" xfId="2671"/>
    <cellStyle name="Κανονικό 2 3 45 2 4" xfId="2672"/>
    <cellStyle name="Κανονικό 2 3 45 2 4 2" xfId="2673"/>
    <cellStyle name="Κανονικό 2 3 45 2 5" xfId="2674"/>
    <cellStyle name="Κανονικό 2 3 45 3" xfId="2675"/>
    <cellStyle name="Κανονικό 2 3 45 3 2" xfId="2676"/>
    <cellStyle name="Κανονικό 2 3 45 4" xfId="2677"/>
    <cellStyle name="Κανονικό 2 3 45 4 2" xfId="2678"/>
    <cellStyle name="Κανονικό 2 3 45 5" xfId="2679"/>
    <cellStyle name="Κανονικό 2 3 45 5 2" xfId="2680"/>
    <cellStyle name="Κανονικό 2 3 45 6" xfId="2681"/>
    <cellStyle name="Κανονικό 2 3 46" xfId="2682"/>
    <cellStyle name="Κανονικό 2 3 46 2" xfId="2683"/>
    <cellStyle name="Κανονικό 2 3 46 2 2" xfId="2684"/>
    <cellStyle name="Κανονικό 2 3 46 2 2 2" xfId="2685"/>
    <cellStyle name="Κανονικό 2 3 46 2 3" xfId="2686"/>
    <cellStyle name="Κανονικό 2 3 46 2 3 2" xfId="2687"/>
    <cellStyle name="Κανονικό 2 3 46 2 4" xfId="2688"/>
    <cellStyle name="Κανονικό 2 3 46 2 4 2" xfId="2689"/>
    <cellStyle name="Κανονικό 2 3 46 2 5" xfId="2690"/>
    <cellStyle name="Κανονικό 2 3 46 3" xfId="2691"/>
    <cellStyle name="Κανονικό 2 3 46 3 2" xfId="2692"/>
    <cellStyle name="Κανονικό 2 3 46 4" xfId="2693"/>
    <cellStyle name="Κανονικό 2 3 46 4 2" xfId="2694"/>
    <cellStyle name="Κανονικό 2 3 46 5" xfId="2695"/>
    <cellStyle name="Κανονικό 2 3 46 5 2" xfId="2696"/>
    <cellStyle name="Κανονικό 2 3 46 6" xfId="2697"/>
    <cellStyle name="Κανονικό 2 3 47" xfId="2698"/>
    <cellStyle name="Κανονικό 2 3 47 2" xfId="2699"/>
    <cellStyle name="Κανονικό 2 3 47 2 2" xfId="2700"/>
    <cellStyle name="Κανονικό 2 3 47 2 2 2" xfId="2701"/>
    <cellStyle name="Κανονικό 2 3 47 2 3" xfId="2702"/>
    <cellStyle name="Κανονικό 2 3 47 2 3 2" xfId="2703"/>
    <cellStyle name="Κανονικό 2 3 47 2 4" xfId="2704"/>
    <cellStyle name="Κανονικό 2 3 47 2 4 2" xfId="2705"/>
    <cellStyle name="Κανονικό 2 3 47 2 5" xfId="2706"/>
    <cellStyle name="Κανονικό 2 3 47 3" xfId="2707"/>
    <cellStyle name="Κανονικό 2 3 47 3 2" xfId="2708"/>
    <cellStyle name="Κανονικό 2 3 47 4" xfId="2709"/>
    <cellStyle name="Κανονικό 2 3 47 4 2" xfId="2710"/>
    <cellStyle name="Κανονικό 2 3 47 5" xfId="2711"/>
    <cellStyle name="Κανονικό 2 3 47 5 2" xfId="2712"/>
    <cellStyle name="Κανονικό 2 3 47 6" xfId="2713"/>
    <cellStyle name="Κανονικό 2 3 48" xfId="2714"/>
    <cellStyle name="Κανονικό 2 3 48 2" xfId="2715"/>
    <cellStyle name="Κανονικό 2 3 48 2 2" xfId="2716"/>
    <cellStyle name="Κανονικό 2 3 48 2 2 2" xfId="2717"/>
    <cellStyle name="Κανονικό 2 3 48 2 3" xfId="2718"/>
    <cellStyle name="Κανονικό 2 3 48 2 3 2" xfId="2719"/>
    <cellStyle name="Κανονικό 2 3 48 2 4" xfId="2720"/>
    <cellStyle name="Κανονικό 2 3 48 2 4 2" xfId="2721"/>
    <cellStyle name="Κανονικό 2 3 48 2 5" xfId="2722"/>
    <cellStyle name="Κανονικό 2 3 48 3" xfId="2723"/>
    <cellStyle name="Κανονικό 2 3 48 3 2" xfId="2724"/>
    <cellStyle name="Κανονικό 2 3 48 4" xfId="2725"/>
    <cellStyle name="Κανονικό 2 3 48 4 2" xfId="2726"/>
    <cellStyle name="Κανονικό 2 3 48 5" xfId="2727"/>
    <cellStyle name="Κανονικό 2 3 48 5 2" xfId="2728"/>
    <cellStyle name="Κανονικό 2 3 48 6" xfId="2729"/>
    <cellStyle name="Κανονικό 2 3 49" xfId="2730"/>
    <cellStyle name="Κανονικό 2 3 49 2" xfId="2731"/>
    <cellStyle name="Κανονικό 2 3 49 2 2" xfId="2732"/>
    <cellStyle name="Κανονικό 2 3 49 2 2 2" xfId="2733"/>
    <cellStyle name="Κανονικό 2 3 49 2 3" xfId="2734"/>
    <cellStyle name="Κανονικό 2 3 49 2 3 2" xfId="2735"/>
    <cellStyle name="Κανονικό 2 3 49 2 4" xfId="2736"/>
    <cellStyle name="Κανονικό 2 3 49 2 4 2" xfId="2737"/>
    <cellStyle name="Κανονικό 2 3 49 2 5" xfId="2738"/>
    <cellStyle name="Κανονικό 2 3 49 3" xfId="2739"/>
    <cellStyle name="Κανονικό 2 3 49 3 2" xfId="2740"/>
    <cellStyle name="Κανονικό 2 3 49 4" xfId="2741"/>
    <cellStyle name="Κανονικό 2 3 49 4 2" xfId="2742"/>
    <cellStyle name="Κανονικό 2 3 49 5" xfId="2743"/>
    <cellStyle name="Κανονικό 2 3 49 5 2" xfId="2744"/>
    <cellStyle name="Κανονικό 2 3 49 6" xfId="2745"/>
    <cellStyle name="Κανονικό 2 3 5" xfId="2746"/>
    <cellStyle name="Κανονικό 2 3 5 2" xfId="2747"/>
    <cellStyle name="Κανονικό 2 3 5 2 2" xfId="2748"/>
    <cellStyle name="Κανονικό 2 3 5 2 2 2" xfId="2749"/>
    <cellStyle name="Κανονικό 2 3 5 2 3" xfId="2750"/>
    <cellStyle name="Κανονικό 2 3 5 2 3 2" xfId="2751"/>
    <cellStyle name="Κανονικό 2 3 5 2 4" xfId="2752"/>
    <cellStyle name="Κανονικό 2 3 5 2 4 2" xfId="2753"/>
    <cellStyle name="Κανονικό 2 3 5 2 5" xfId="2754"/>
    <cellStyle name="Κανονικό 2 3 5 3" xfId="2755"/>
    <cellStyle name="Κανονικό 2 3 5 3 2" xfId="2756"/>
    <cellStyle name="Κανονικό 2 3 5 4" xfId="2757"/>
    <cellStyle name="Κανονικό 2 3 5 4 2" xfId="2758"/>
    <cellStyle name="Κανονικό 2 3 5 5" xfId="2759"/>
    <cellStyle name="Κανονικό 2 3 5 5 2" xfId="2760"/>
    <cellStyle name="Κανονικό 2 3 5 6" xfId="2761"/>
    <cellStyle name="Κανονικό 2 3 50" xfId="2762"/>
    <cellStyle name="Κανονικό 2 3 50 2" xfId="2763"/>
    <cellStyle name="Κανονικό 2 3 50 2 2" xfId="2764"/>
    <cellStyle name="Κανονικό 2 3 50 2 2 2" xfId="2765"/>
    <cellStyle name="Κανονικό 2 3 50 2 3" xfId="2766"/>
    <cellStyle name="Κανονικό 2 3 50 2 3 2" xfId="2767"/>
    <cellStyle name="Κανονικό 2 3 50 2 4" xfId="2768"/>
    <cellStyle name="Κανονικό 2 3 50 2 4 2" xfId="2769"/>
    <cellStyle name="Κανονικό 2 3 50 2 5" xfId="2770"/>
    <cellStyle name="Κανονικό 2 3 50 3" xfId="2771"/>
    <cellStyle name="Κανονικό 2 3 50 3 2" xfId="2772"/>
    <cellStyle name="Κανονικό 2 3 50 4" xfId="2773"/>
    <cellStyle name="Κανονικό 2 3 50 4 2" xfId="2774"/>
    <cellStyle name="Κανονικό 2 3 50 5" xfId="2775"/>
    <cellStyle name="Κανονικό 2 3 50 5 2" xfId="2776"/>
    <cellStyle name="Κανονικό 2 3 50 6" xfId="2777"/>
    <cellStyle name="Κανονικό 2 3 51" xfId="2778"/>
    <cellStyle name="Κανονικό 2 3 51 2" xfId="2779"/>
    <cellStyle name="Κανονικό 2 3 51 2 2" xfId="2780"/>
    <cellStyle name="Κανονικό 2 3 51 2 2 2" xfId="2781"/>
    <cellStyle name="Κανονικό 2 3 51 2 3" xfId="2782"/>
    <cellStyle name="Κανονικό 2 3 51 2 3 2" xfId="2783"/>
    <cellStyle name="Κανονικό 2 3 51 2 4" xfId="2784"/>
    <cellStyle name="Κανονικό 2 3 51 2 4 2" xfId="2785"/>
    <cellStyle name="Κανονικό 2 3 51 2 5" xfId="2786"/>
    <cellStyle name="Κανονικό 2 3 51 3" xfId="2787"/>
    <cellStyle name="Κανονικό 2 3 51 3 2" xfId="2788"/>
    <cellStyle name="Κανονικό 2 3 51 4" xfId="2789"/>
    <cellStyle name="Κανονικό 2 3 51 4 2" xfId="2790"/>
    <cellStyle name="Κανονικό 2 3 51 5" xfId="2791"/>
    <cellStyle name="Κανονικό 2 3 51 5 2" xfId="2792"/>
    <cellStyle name="Κανονικό 2 3 51 6" xfId="2793"/>
    <cellStyle name="Κανονικό 2 3 52" xfId="2794"/>
    <cellStyle name="Κανονικό 2 3 52 2" xfId="2795"/>
    <cellStyle name="Κανονικό 2 3 52 2 2" xfId="2796"/>
    <cellStyle name="Κανονικό 2 3 52 2 2 2" xfId="2797"/>
    <cellStyle name="Κανονικό 2 3 52 2 3" xfId="2798"/>
    <cellStyle name="Κανονικό 2 3 52 2 3 2" xfId="2799"/>
    <cellStyle name="Κανονικό 2 3 52 2 4" xfId="2800"/>
    <cellStyle name="Κανονικό 2 3 52 2 4 2" xfId="2801"/>
    <cellStyle name="Κανονικό 2 3 52 2 5" xfId="2802"/>
    <cellStyle name="Κανονικό 2 3 52 3" xfId="2803"/>
    <cellStyle name="Κανονικό 2 3 52 3 2" xfId="2804"/>
    <cellStyle name="Κανονικό 2 3 52 4" xfId="2805"/>
    <cellStyle name="Κανονικό 2 3 52 4 2" xfId="2806"/>
    <cellStyle name="Κανονικό 2 3 52 5" xfId="2807"/>
    <cellStyle name="Κανονικό 2 3 52 5 2" xfId="2808"/>
    <cellStyle name="Κανονικό 2 3 52 6" xfId="2809"/>
    <cellStyle name="Κανονικό 2 3 53" xfId="2810"/>
    <cellStyle name="Κανονικό 2 3 53 2" xfId="2811"/>
    <cellStyle name="Κανονικό 2 3 53 2 2" xfId="2812"/>
    <cellStyle name="Κανονικό 2 3 53 2 2 2" xfId="2813"/>
    <cellStyle name="Κανονικό 2 3 53 2 3" xfId="2814"/>
    <cellStyle name="Κανονικό 2 3 53 2 3 2" xfId="2815"/>
    <cellStyle name="Κανονικό 2 3 53 2 4" xfId="2816"/>
    <cellStyle name="Κανονικό 2 3 53 2 4 2" xfId="2817"/>
    <cellStyle name="Κανονικό 2 3 53 2 5" xfId="2818"/>
    <cellStyle name="Κανονικό 2 3 53 3" xfId="2819"/>
    <cellStyle name="Κανονικό 2 3 53 3 2" xfId="2820"/>
    <cellStyle name="Κανονικό 2 3 53 4" xfId="2821"/>
    <cellStyle name="Κανονικό 2 3 53 4 2" xfId="2822"/>
    <cellStyle name="Κανονικό 2 3 53 5" xfId="2823"/>
    <cellStyle name="Κανονικό 2 3 53 5 2" xfId="2824"/>
    <cellStyle name="Κανονικό 2 3 53 6" xfId="2825"/>
    <cellStyle name="Κανονικό 2 3 54" xfId="2826"/>
    <cellStyle name="Κανονικό 2 3 54 2" xfId="2827"/>
    <cellStyle name="Κανονικό 2 3 54 2 2" xfId="2828"/>
    <cellStyle name="Κανονικό 2 3 54 2 2 2" xfId="2829"/>
    <cellStyle name="Κανονικό 2 3 54 2 3" xfId="2830"/>
    <cellStyle name="Κανονικό 2 3 54 2 3 2" xfId="2831"/>
    <cellStyle name="Κανονικό 2 3 54 2 4" xfId="2832"/>
    <cellStyle name="Κανονικό 2 3 54 2 4 2" xfId="2833"/>
    <cellStyle name="Κανονικό 2 3 54 2 5" xfId="2834"/>
    <cellStyle name="Κανονικό 2 3 54 3" xfId="2835"/>
    <cellStyle name="Κανονικό 2 3 54 3 2" xfId="2836"/>
    <cellStyle name="Κανονικό 2 3 54 4" xfId="2837"/>
    <cellStyle name="Κανονικό 2 3 54 4 2" xfId="2838"/>
    <cellStyle name="Κανονικό 2 3 54 5" xfId="2839"/>
    <cellStyle name="Κανονικό 2 3 54 5 2" xfId="2840"/>
    <cellStyle name="Κανονικό 2 3 54 6" xfId="2841"/>
    <cellStyle name="Κανονικό 2 3 55" xfId="2842"/>
    <cellStyle name="Κανονικό 2 3 55 2" xfId="2843"/>
    <cellStyle name="Κανονικό 2 3 55 2 2" xfId="2844"/>
    <cellStyle name="Κανονικό 2 3 55 2 2 2" xfId="2845"/>
    <cellStyle name="Κανονικό 2 3 55 2 3" xfId="2846"/>
    <cellStyle name="Κανονικό 2 3 55 2 3 2" xfId="2847"/>
    <cellStyle name="Κανονικό 2 3 55 2 4" xfId="2848"/>
    <cellStyle name="Κανονικό 2 3 55 2 4 2" xfId="2849"/>
    <cellStyle name="Κανονικό 2 3 55 2 5" xfId="2850"/>
    <cellStyle name="Κανονικό 2 3 55 3" xfId="2851"/>
    <cellStyle name="Κανονικό 2 3 55 3 2" xfId="2852"/>
    <cellStyle name="Κανονικό 2 3 55 4" xfId="2853"/>
    <cellStyle name="Κανονικό 2 3 55 4 2" xfId="2854"/>
    <cellStyle name="Κανονικό 2 3 55 5" xfId="2855"/>
    <cellStyle name="Κανονικό 2 3 55 5 2" xfId="2856"/>
    <cellStyle name="Κανονικό 2 3 55 6" xfId="2857"/>
    <cellStyle name="Κανονικό 2 3 56" xfId="2858"/>
    <cellStyle name="Κανονικό 2 3 56 2" xfId="2859"/>
    <cellStyle name="Κανονικό 2 3 56 2 2" xfId="2860"/>
    <cellStyle name="Κανονικό 2 3 56 2 2 2" xfId="2861"/>
    <cellStyle name="Κανονικό 2 3 56 2 3" xfId="2862"/>
    <cellStyle name="Κανονικό 2 3 56 2 3 2" xfId="2863"/>
    <cellStyle name="Κανονικό 2 3 56 2 4" xfId="2864"/>
    <cellStyle name="Κανονικό 2 3 56 2 4 2" xfId="2865"/>
    <cellStyle name="Κανονικό 2 3 56 2 5" xfId="2866"/>
    <cellStyle name="Κανονικό 2 3 56 3" xfId="2867"/>
    <cellStyle name="Κανονικό 2 3 56 3 2" xfId="2868"/>
    <cellStyle name="Κανονικό 2 3 56 4" xfId="2869"/>
    <cellStyle name="Κανονικό 2 3 56 4 2" xfId="2870"/>
    <cellStyle name="Κανονικό 2 3 56 5" xfId="2871"/>
    <cellStyle name="Κανονικό 2 3 56 5 2" xfId="2872"/>
    <cellStyle name="Κανονικό 2 3 56 6" xfId="2873"/>
    <cellStyle name="Κανονικό 2 3 57" xfId="2874"/>
    <cellStyle name="Κανονικό 2 3 57 2" xfId="2875"/>
    <cellStyle name="Κανονικό 2 3 57 2 2" xfId="2876"/>
    <cellStyle name="Κανονικό 2 3 57 2 2 2" xfId="2877"/>
    <cellStyle name="Κανονικό 2 3 57 2 3" xfId="2878"/>
    <cellStyle name="Κανονικό 2 3 57 2 3 2" xfId="2879"/>
    <cellStyle name="Κανονικό 2 3 57 2 4" xfId="2880"/>
    <cellStyle name="Κανονικό 2 3 57 2 4 2" xfId="2881"/>
    <cellStyle name="Κανονικό 2 3 57 2 5" xfId="2882"/>
    <cellStyle name="Κανονικό 2 3 57 3" xfId="2883"/>
    <cellStyle name="Κανονικό 2 3 57 3 2" xfId="2884"/>
    <cellStyle name="Κανονικό 2 3 57 4" xfId="2885"/>
    <cellStyle name="Κανονικό 2 3 57 4 2" xfId="2886"/>
    <cellStyle name="Κανονικό 2 3 57 5" xfId="2887"/>
    <cellStyle name="Κανονικό 2 3 57 5 2" xfId="2888"/>
    <cellStyle name="Κανονικό 2 3 57 6" xfId="2889"/>
    <cellStyle name="Κανονικό 2 3 58" xfId="2890"/>
    <cellStyle name="Κανονικό 2 3 58 2" xfId="2891"/>
    <cellStyle name="Κανονικό 2 3 58 2 2" xfId="2892"/>
    <cellStyle name="Κανονικό 2 3 58 2 2 2" xfId="2893"/>
    <cellStyle name="Κανονικό 2 3 58 2 3" xfId="2894"/>
    <cellStyle name="Κανονικό 2 3 58 2 3 2" xfId="2895"/>
    <cellStyle name="Κανονικό 2 3 58 2 4" xfId="2896"/>
    <cellStyle name="Κανονικό 2 3 58 2 4 2" xfId="2897"/>
    <cellStyle name="Κανονικό 2 3 58 2 5" xfId="2898"/>
    <cellStyle name="Κανονικό 2 3 58 3" xfId="2899"/>
    <cellStyle name="Κανονικό 2 3 58 3 2" xfId="2900"/>
    <cellStyle name="Κανονικό 2 3 58 4" xfId="2901"/>
    <cellStyle name="Κανονικό 2 3 58 4 2" xfId="2902"/>
    <cellStyle name="Κανονικό 2 3 58 5" xfId="2903"/>
    <cellStyle name="Κανονικό 2 3 58 5 2" xfId="2904"/>
    <cellStyle name="Κανονικό 2 3 58 6" xfId="2905"/>
    <cellStyle name="Κανονικό 2 3 59" xfId="2906"/>
    <cellStyle name="Κανονικό 2 3 59 2" xfId="2907"/>
    <cellStyle name="Κανονικό 2 3 59 2 2" xfId="2908"/>
    <cellStyle name="Κανονικό 2 3 59 2 2 2" xfId="2909"/>
    <cellStyle name="Κανονικό 2 3 59 2 3" xfId="2910"/>
    <cellStyle name="Κανονικό 2 3 59 2 3 2" xfId="2911"/>
    <cellStyle name="Κανονικό 2 3 59 2 4" xfId="2912"/>
    <cellStyle name="Κανονικό 2 3 59 2 4 2" xfId="2913"/>
    <cellStyle name="Κανονικό 2 3 59 2 5" xfId="2914"/>
    <cellStyle name="Κανονικό 2 3 59 3" xfId="2915"/>
    <cellStyle name="Κανονικό 2 3 59 3 2" xfId="2916"/>
    <cellStyle name="Κανονικό 2 3 59 4" xfId="2917"/>
    <cellStyle name="Κανονικό 2 3 59 4 2" xfId="2918"/>
    <cellStyle name="Κανονικό 2 3 59 5" xfId="2919"/>
    <cellStyle name="Κανονικό 2 3 59 5 2" xfId="2920"/>
    <cellStyle name="Κανονικό 2 3 59 6" xfId="2921"/>
    <cellStyle name="Κανονικό 2 3 6" xfId="2922"/>
    <cellStyle name="Κανονικό 2 3 6 2" xfId="2923"/>
    <cellStyle name="Κανονικό 2 3 6 2 2" xfId="2924"/>
    <cellStyle name="Κανονικό 2 3 6 2 2 2" xfId="2925"/>
    <cellStyle name="Κανονικό 2 3 6 2 3" xfId="2926"/>
    <cellStyle name="Κανονικό 2 3 6 2 3 2" xfId="2927"/>
    <cellStyle name="Κανονικό 2 3 6 2 4" xfId="2928"/>
    <cellStyle name="Κανονικό 2 3 6 2 4 2" xfId="2929"/>
    <cellStyle name="Κανονικό 2 3 6 2 5" xfId="2930"/>
    <cellStyle name="Κανονικό 2 3 6 3" xfId="2931"/>
    <cellStyle name="Κανονικό 2 3 6 3 2" xfId="2932"/>
    <cellStyle name="Κανονικό 2 3 6 4" xfId="2933"/>
    <cellStyle name="Κανονικό 2 3 6 4 2" xfId="2934"/>
    <cellStyle name="Κανονικό 2 3 6 5" xfId="2935"/>
    <cellStyle name="Κανονικό 2 3 6 5 2" xfId="2936"/>
    <cellStyle name="Κανονικό 2 3 6 6" xfId="2937"/>
    <cellStyle name="Κανονικό 2 3 60" xfId="2938"/>
    <cellStyle name="Κανονικό 2 3 60 2" xfId="2939"/>
    <cellStyle name="Κανονικό 2 3 60 2 2" xfId="2940"/>
    <cellStyle name="Κανονικό 2 3 60 2 2 2" xfId="2941"/>
    <cellStyle name="Κανονικό 2 3 60 2 3" xfId="2942"/>
    <cellStyle name="Κανονικό 2 3 60 2 3 2" xfId="2943"/>
    <cellStyle name="Κανονικό 2 3 60 2 4" xfId="2944"/>
    <cellStyle name="Κανονικό 2 3 60 2 4 2" xfId="2945"/>
    <cellStyle name="Κανονικό 2 3 60 2 5" xfId="2946"/>
    <cellStyle name="Κανονικό 2 3 60 3" xfId="2947"/>
    <cellStyle name="Κανονικό 2 3 60 3 2" xfId="2948"/>
    <cellStyle name="Κανονικό 2 3 60 4" xfId="2949"/>
    <cellStyle name="Κανονικό 2 3 60 4 2" xfId="2950"/>
    <cellStyle name="Κανονικό 2 3 60 5" xfId="2951"/>
    <cellStyle name="Κανονικό 2 3 60 5 2" xfId="2952"/>
    <cellStyle name="Κανονικό 2 3 60 6" xfId="2953"/>
    <cellStyle name="Κανονικό 2 3 61" xfId="2954"/>
    <cellStyle name="Κανονικό 2 3 61 2" xfId="2955"/>
    <cellStyle name="Κανονικό 2 3 61 2 2" xfId="2956"/>
    <cellStyle name="Κανονικό 2 3 61 2 2 2" xfId="2957"/>
    <cellStyle name="Κανονικό 2 3 61 2 3" xfId="2958"/>
    <cellStyle name="Κανονικό 2 3 61 2 3 2" xfId="2959"/>
    <cellStyle name="Κανονικό 2 3 61 2 4" xfId="2960"/>
    <cellStyle name="Κανονικό 2 3 61 2 4 2" xfId="2961"/>
    <cellStyle name="Κανονικό 2 3 61 2 5" xfId="2962"/>
    <cellStyle name="Κανονικό 2 3 61 3" xfId="2963"/>
    <cellStyle name="Κανονικό 2 3 61 3 2" xfId="2964"/>
    <cellStyle name="Κανονικό 2 3 61 4" xfId="2965"/>
    <cellStyle name="Κανονικό 2 3 61 4 2" xfId="2966"/>
    <cellStyle name="Κανονικό 2 3 61 5" xfId="2967"/>
    <cellStyle name="Κανονικό 2 3 61 5 2" xfId="2968"/>
    <cellStyle name="Κανονικό 2 3 61 6" xfId="2969"/>
    <cellStyle name="Κανονικό 2 3 62" xfId="2970"/>
    <cellStyle name="Κανονικό 2 3 62 2" xfId="2971"/>
    <cellStyle name="Κανονικό 2 3 62 2 2" xfId="2972"/>
    <cellStyle name="Κανονικό 2 3 62 2 2 2" xfId="2973"/>
    <cellStyle name="Κανονικό 2 3 62 2 3" xfId="2974"/>
    <cellStyle name="Κανονικό 2 3 62 2 3 2" xfId="2975"/>
    <cellStyle name="Κανονικό 2 3 62 2 4" xfId="2976"/>
    <cellStyle name="Κανονικό 2 3 62 2 4 2" xfId="2977"/>
    <cellStyle name="Κανονικό 2 3 62 2 5" xfId="2978"/>
    <cellStyle name="Κανονικό 2 3 62 3" xfId="2979"/>
    <cellStyle name="Κανονικό 2 3 62 3 2" xfId="2980"/>
    <cellStyle name="Κανονικό 2 3 62 4" xfId="2981"/>
    <cellStyle name="Κανονικό 2 3 62 4 2" xfId="2982"/>
    <cellStyle name="Κανονικό 2 3 62 5" xfId="2983"/>
    <cellStyle name="Κανονικό 2 3 62 5 2" xfId="2984"/>
    <cellStyle name="Κανονικό 2 3 62 6" xfId="2985"/>
    <cellStyle name="Κανονικό 2 3 63" xfId="2986"/>
    <cellStyle name="Κανονικό 2 3 63 2" xfId="2987"/>
    <cellStyle name="Κανονικό 2 3 63 2 2" xfId="2988"/>
    <cellStyle name="Κανονικό 2 3 63 2 2 2" xfId="2989"/>
    <cellStyle name="Κανονικό 2 3 63 2 3" xfId="2990"/>
    <cellStyle name="Κανονικό 2 3 63 2 3 2" xfId="2991"/>
    <cellStyle name="Κανονικό 2 3 63 2 4" xfId="2992"/>
    <cellStyle name="Κανονικό 2 3 63 2 4 2" xfId="2993"/>
    <cellStyle name="Κανονικό 2 3 63 2 5" xfId="2994"/>
    <cellStyle name="Κανονικό 2 3 63 3" xfId="2995"/>
    <cellStyle name="Κανονικό 2 3 63 3 2" xfId="2996"/>
    <cellStyle name="Κανονικό 2 3 63 4" xfId="2997"/>
    <cellStyle name="Κανονικό 2 3 63 4 2" xfId="2998"/>
    <cellStyle name="Κανονικό 2 3 63 5" xfId="2999"/>
    <cellStyle name="Κανονικό 2 3 63 5 2" xfId="3000"/>
    <cellStyle name="Κανονικό 2 3 63 6" xfId="3001"/>
    <cellStyle name="Κανονικό 2 3 64" xfId="3002"/>
    <cellStyle name="Κανονικό 2 3 64 2" xfId="3003"/>
    <cellStyle name="Κανονικό 2 3 64 2 2" xfId="3004"/>
    <cellStyle name="Κανονικό 2 3 64 2 2 2" xfId="3005"/>
    <cellStyle name="Κανονικό 2 3 64 2 3" xfId="3006"/>
    <cellStyle name="Κανονικό 2 3 64 2 3 2" xfId="3007"/>
    <cellStyle name="Κανονικό 2 3 64 2 4" xfId="3008"/>
    <cellStyle name="Κανονικό 2 3 64 2 4 2" xfId="3009"/>
    <cellStyle name="Κανονικό 2 3 64 2 5" xfId="3010"/>
    <cellStyle name="Κανονικό 2 3 64 3" xfId="3011"/>
    <cellStyle name="Κανονικό 2 3 64 3 2" xfId="3012"/>
    <cellStyle name="Κανονικό 2 3 64 4" xfId="3013"/>
    <cellStyle name="Κανονικό 2 3 64 4 2" xfId="3014"/>
    <cellStyle name="Κανονικό 2 3 64 5" xfId="3015"/>
    <cellStyle name="Κανονικό 2 3 64 5 2" xfId="3016"/>
    <cellStyle name="Κανονικό 2 3 64 6" xfId="3017"/>
    <cellStyle name="Κανονικό 2 3 65" xfId="3018"/>
    <cellStyle name="Κανονικό 2 3 65 2" xfId="3019"/>
    <cellStyle name="Κανονικό 2 3 65 2 2" xfId="3020"/>
    <cellStyle name="Κανονικό 2 3 65 2 2 2" xfId="3021"/>
    <cellStyle name="Κανονικό 2 3 65 2 3" xfId="3022"/>
    <cellStyle name="Κανονικό 2 3 65 2 3 2" xfId="3023"/>
    <cellStyle name="Κανονικό 2 3 65 2 4" xfId="3024"/>
    <cellStyle name="Κανονικό 2 3 65 2 4 2" xfId="3025"/>
    <cellStyle name="Κανονικό 2 3 65 2 5" xfId="3026"/>
    <cellStyle name="Κανονικό 2 3 65 3" xfId="3027"/>
    <cellStyle name="Κανονικό 2 3 65 3 2" xfId="3028"/>
    <cellStyle name="Κανονικό 2 3 65 4" xfId="3029"/>
    <cellStyle name="Κανονικό 2 3 65 4 2" xfId="3030"/>
    <cellStyle name="Κανονικό 2 3 65 5" xfId="3031"/>
    <cellStyle name="Κανονικό 2 3 65 5 2" xfId="3032"/>
    <cellStyle name="Κανονικό 2 3 65 6" xfId="3033"/>
    <cellStyle name="Κανονικό 2 3 66" xfId="3034"/>
    <cellStyle name="Κανονικό 2 3 66 2" xfId="3035"/>
    <cellStyle name="Κανονικό 2 3 66 2 2" xfId="3036"/>
    <cellStyle name="Κανονικό 2 3 66 2 2 2" xfId="3037"/>
    <cellStyle name="Κανονικό 2 3 66 2 3" xfId="3038"/>
    <cellStyle name="Κανονικό 2 3 66 2 3 2" xfId="3039"/>
    <cellStyle name="Κανονικό 2 3 66 2 4" xfId="3040"/>
    <cellStyle name="Κανονικό 2 3 66 2 4 2" xfId="3041"/>
    <cellStyle name="Κανονικό 2 3 66 2 5" xfId="3042"/>
    <cellStyle name="Κανονικό 2 3 66 3" xfId="3043"/>
    <cellStyle name="Κανονικό 2 3 66 3 2" xfId="3044"/>
    <cellStyle name="Κανονικό 2 3 66 4" xfId="3045"/>
    <cellStyle name="Κανονικό 2 3 66 4 2" xfId="3046"/>
    <cellStyle name="Κανονικό 2 3 66 5" xfId="3047"/>
    <cellStyle name="Κανονικό 2 3 66 5 2" xfId="3048"/>
    <cellStyle name="Κανονικό 2 3 66 6" xfId="3049"/>
    <cellStyle name="Κανονικό 2 3 67" xfId="3050"/>
    <cellStyle name="Κανονικό 2 3 67 2" xfId="3051"/>
    <cellStyle name="Κανονικό 2 3 67 2 2" xfId="3052"/>
    <cellStyle name="Κανονικό 2 3 67 2 2 2" xfId="3053"/>
    <cellStyle name="Κανονικό 2 3 67 2 3" xfId="3054"/>
    <cellStyle name="Κανονικό 2 3 67 2 3 2" xfId="3055"/>
    <cellStyle name="Κανονικό 2 3 67 2 4" xfId="3056"/>
    <cellStyle name="Κανονικό 2 3 67 2 4 2" xfId="3057"/>
    <cellStyle name="Κανονικό 2 3 67 2 5" xfId="3058"/>
    <cellStyle name="Κανονικό 2 3 67 3" xfId="3059"/>
    <cellStyle name="Κανονικό 2 3 67 3 2" xfId="3060"/>
    <cellStyle name="Κανονικό 2 3 67 4" xfId="3061"/>
    <cellStyle name="Κανονικό 2 3 67 4 2" xfId="3062"/>
    <cellStyle name="Κανονικό 2 3 67 5" xfId="3063"/>
    <cellStyle name="Κανονικό 2 3 67 5 2" xfId="3064"/>
    <cellStyle name="Κανονικό 2 3 67 6" xfId="3065"/>
    <cellStyle name="Κανονικό 2 3 68" xfId="3066"/>
    <cellStyle name="Κανονικό 2 3 68 2" xfId="3067"/>
    <cellStyle name="Κανονικό 2 3 68 2 2" xfId="3068"/>
    <cellStyle name="Κανονικό 2 3 68 2 2 2" xfId="3069"/>
    <cellStyle name="Κανονικό 2 3 68 2 3" xfId="3070"/>
    <cellStyle name="Κανονικό 2 3 68 2 3 2" xfId="3071"/>
    <cellStyle name="Κανονικό 2 3 68 2 4" xfId="3072"/>
    <cellStyle name="Κανονικό 2 3 68 2 4 2" xfId="3073"/>
    <cellStyle name="Κανονικό 2 3 68 2 5" xfId="3074"/>
    <cellStyle name="Κανονικό 2 3 68 3" xfId="3075"/>
    <cellStyle name="Κανονικό 2 3 68 3 2" xfId="3076"/>
    <cellStyle name="Κανονικό 2 3 68 4" xfId="3077"/>
    <cellStyle name="Κανονικό 2 3 68 4 2" xfId="3078"/>
    <cellStyle name="Κανονικό 2 3 68 5" xfId="3079"/>
    <cellStyle name="Κανονικό 2 3 68 5 2" xfId="3080"/>
    <cellStyle name="Κανονικό 2 3 68 6" xfId="3081"/>
    <cellStyle name="Κανονικό 2 3 69" xfId="3082"/>
    <cellStyle name="Κανονικό 2 3 69 2" xfId="3083"/>
    <cellStyle name="Κανονικό 2 3 69 2 2" xfId="3084"/>
    <cellStyle name="Κανονικό 2 3 69 2 2 2" xfId="3085"/>
    <cellStyle name="Κανονικό 2 3 69 2 3" xfId="3086"/>
    <cellStyle name="Κανονικό 2 3 69 2 3 2" xfId="3087"/>
    <cellStyle name="Κανονικό 2 3 69 2 4" xfId="3088"/>
    <cellStyle name="Κανονικό 2 3 69 2 4 2" xfId="3089"/>
    <cellStyle name="Κανονικό 2 3 69 2 5" xfId="3090"/>
    <cellStyle name="Κανονικό 2 3 69 3" xfId="3091"/>
    <cellStyle name="Κανονικό 2 3 69 3 2" xfId="3092"/>
    <cellStyle name="Κανονικό 2 3 69 4" xfId="3093"/>
    <cellStyle name="Κανονικό 2 3 69 4 2" xfId="3094"/>
    <cellStyle name="Κανονικό 2 3 69 5" xfId="3095"/>
    <cellStyle name="Κανονικό 2 3 69 5 2" xfId="3096"/>
    <cellStyle name="Κανονικό 2 3 69 6" xfId="3097"/>
    <cellStyle name="Κανονικό 2 3 7" xfId="3098"/>
    <cellStyle name="Κανονικό 2 3 7 2" xfId="3099"/>
    <cellStyle name="Κανονικό 2 3 7 2 2" xfId="3100"/>
    <cellStyle name="Κανονικό 2 3 7 2 2 2" xfId="3101"/>
    <cellStyle name="Κανονικό 2 3 7 2 3" xfId="3102"/>
    <cellStyle name="Κανονικό 2 3 7 2 3 2" xfId="3103"/>
    <cellStyle name="Κανονικό 2 3 7 2 4" xfId="3104"/>
    <cellStyle name="Κανονικό 2 3 7 2 4 2" xfId="3105"/>
    <cellStyle name="Κανονικό 2 3 7 2 5" xfId="3106"/>
    <cellStyle name="Κανονικό 2 3 7 3" xfId="3107"/>
    <cellStyle name="Κανονικό 2 3 7 3 2" xfId="3108"/>
    <cellStyle name="Κανονικό 2 3 7 4" xfId="3109"/>
    <cellStyle name="Κανονικό 2 3 7 4 2" xfId="3110"/>
    <cellStyle name="Κανονικό 2 3 7 5" xfId="3111"/>
    <cellStyle name="Κανονικό 2 3 7 5 2" xfId="3112"/>
    <cellStyle name="Κανονικό 2 3 7 6" xfId="3113"/>
    <cellStyle name="Κανονικό 2 3 70" xfId="3114"/>
    <cellStyle name="Κανονικό 2 3 70 2" xfId="3115"/>
    <cellStyle name="Κανονικό 2 3 70 2 2" xfId="3116"/>
    <cellStyle name="Κανονικό 2 3 70 2 2 2" xfId="3117"/>
    <cellStyle name="Κανονικό 2 3 70 2 3" xfId="3118"/>
    <cellStyle name="Κανονικό 2 3 70 2 3 2" xfId="3119"/>
    <cellStyle name="Κανονικό 2 3 70 2 4" xfId="3120"/>
    <cellStyle name="Κανονικό 2 3 70 2 4 2" xfId="3121"/>
    <cellStyle name="Κανονικό 2 3 70 2 5" xfId="3122"/>
    <cellStyle name="Κανονικό 2 3 70 3" xfId="3123"/>
    <cellStyle name="Κανονικό 2 3 70 3 2" xfId="3124"/>
    <cellStyle name="Κανονικό 2 3 70 4" xfId="3125"/>
    <cellStyle name="Κανονικό 2 3 70 4 2" xfId="3126"/>
    <cellStyle name="Κανονικό 2 3 70 5" xfId="3127"/>
    <cellStyle name="Κανονικό 2 3 70 5 2" xfId="3128"/>
    <cellStyle name="Κανονικό 2 3 70 6" xfId="3129"/>
    <cellStyle name="Κανονικό 2 3 71" xfId="3130"/>
    <cellStyle name="Κανονικό 2 3 71 2" xfId="3131"/>
    <cellStyle name="Κανονικό 2 3 71 2 2" xfId="3132"/>
    <cellStyle name="Κανονικό 2 3 71 2 2 2" xfId="3133"/>
    <cellStyle name="Κανονικό 2 3 71 2 3" xfId="3134"/>
    <cellStyle name="Κανονικό 2 3 71 2 3 2" xfId="3135"/>
    <cellStyle name="Κανονικό 2 3 71 2 4" xfId="3136"/>
    <cellStyle name="Κανονικό 2 3 71 2 4 2" xfId="3137"/>
    <cellStyle name="Κανονικό 2 3 71 2 5" xfId="3138"/>
    <cellStyle name="Κανονικό 2 3 71 3" xfId="3139"/>
    <cellStyle name="Κανονικό 2 3 71 3 2" xfId="3140"/>
    <cellStyle name="Κανονικό 2 3 71 4" xfId="3141"/>
    <cellStyle name="Κανονικό 2 3 71 4 2" xfId="3142"/>
    <cellStyle name="Κανονικό 2 3 71 5" xfId="3143"/>
    <cellStyle name="Κανονικό 2 3 71 5 2" xfId="3144"/>
    <cellStyle name="Κανονικό 2 3 71 6" xfId="3145"/>
    <cellStyle name="Κανονικό 2 3 72" xfId="3146"/>
    <cellStyle name="Κανονικό 2 3 72 2" xfId="3147"/>
    <cellStyle name="Κανονικό 2 3 72 2 2" xfId="3148"/>
    <cellStyle name="Κανονικό 2 3 72 2 2 2" xfId="3149"/>
    <cellStyle name="Κανονικό 2 3 72 2 3" xfId="3150"/>
    <cellStyle name="Κανονικό 2 3 72 2 3 2" xfId="3151"/>
    <cellStyle name="Κανονικό 2 3 72 2 4" xfId="3152"/>
    <cellStyle name="Κανονικό 2 3 72 2 4 2" xfId="3153"/>
    <cellStyle name="Κανονικό 2 3 72 2 5" xfId="3154"/>
    <cellStyle name="Κανονικό 2 3 72 3" xfId="3155"/>
    <cellStyle name="Κανονικό 2 3 72 3 2" xfId="3156"/>
    <cellStyle name="Κανονικό 2 3 72 4" xfId="3157"/>
    <cellStyle name="Κανονικό 2 3 72 4 2" xfId="3158"/>
    <cellStyle name="Κανονικό 2 3 72 5" xfId="3159"/>
    <cellStyle name="Κανονικό 2 3 72 5 2" xfId="3160"/>
    <cellStyle name="Κανονικό 2 3 72 6" xfId="3161"/>
    <cellStyle name="Κανονικό 2 3 73" xfId="3162"/>
    <cellStyle name="Κανονικό 2 3 73 2" xfId="3163"/>
    <cellStyle name="Κανονικό 2 3 73 2 2" xfId="3164"/>
    <cellStyle name="Κανονικό 2 3 73 2 2 2" xfId="3165"/>
    <cellStyle name="Κανονικό 2 3 73 2 3" xfId="3166"/>
    <cellStyle name="Κανονικό 2 3 73 2 3 2" xfId="3167"/>
    <cellStyle name="Κανονικό 2 3 73 2 4" xfId="3168"/>
    <cellStyle name="Κανονικό 2 3 73 2 4 2" xfId="3169"/>
    <cellStyle name="Κανονικό 2 3 73 2 5" xfId="3170"/>
    <cellStyle name="Κανονικό 2 3 73 3" xfId="3171"/>
    <cellStyle name="Κανονικό 2 3 73 3 2" xfId="3172"/>
    <cellStyle name="Κανονικό 2 3 73 4" xfId="3173"/>
    <cellStyle name="Κανονικό 2 3 73 4 2" xfId="3174"/>
    <cellStyle name="Κανονικό 2 3 73 5" xfId="3175"/>
    <cellStyle name="Κανονικό 2 3 73 5 2" xfId="3176"/>
    <cellStyle name="Κανονικό 2 3 73 6" xfId="3177"/>
    <cellStyle name="Κανονικό 2 3 74" xfId="3178"/>
    <cellStyle name="Κανονικό 2 3 74 2" xfId="3179"/>
    <cellStyle name="Κανονικό 2 3 74 2 2" xfId="3180"/>
    <cellStyle name="Κανονικό 2 3 74 2 2 2" xfId="3181"/>
    <cellStyle name="Κανονικό 2 3 74 2 3" xfId="3182"/>
    <cellStyle name="Κανονικό 2 3 74 2 3 2" xfId="3183"/>
    <cellStyle name="Κανονικό 2 3 74 2 4" xfId="3184"/>
    <cellStyle name="Κανονικό 2 3 74 2 4 2" xfId="3185"/>
    <cellStyle name="Κανονικό 2 3 74 2 5" xfId="3186"/>
    <cellStyle name="Κανονικό 2 3 74 3" xfId="3187"/>
    <cellStyle name="Κανονικό 2 3 74 3 2" xfId="3188"/>
    <cellStyle name="Κανονικό 2 3 74 4" xfId="3189"/>
    <cellStyle name="Κανονικό 2 3 74 4 2" xfId="3190"/>
    <cellStyle name="Κανονικό 2 3 74 5" xfId="3191"/>
    <cellStyle name="Κανονικό 2 3 74 5 2" xfId="3192"/>
    <cellStyle name="Κανονικό 2 3 74 6" xfId="3193"/>
    <cellStyle name="Κανονικό 2 3 75" xfId="3194"/>
    <cellStyle name="Κανονικό 2 3 75 2" xfId="3195"/>
    <cellStyle name="Κανονικό 2 3 75 2 2" xfId="3196"/>
    <cellStyle name="Κανονικό 2 3 75 2 2 2" xfId="3197"/>
    <cellStyle name="Κανονικό 2 3 75 2 3" xfId="3198"/>
    <cellStyle name="Κανονικό 2 3 75 2 3 2" xfId="3199"/>
    <cellStyle name="Κανονικό 2 3 75 2 4" xfId="3200"/>
    <cellStyle name="Κανονικό 2 3 75 2 4 2" xfId="3201"/>
    <cellStyle name="Κανονικό 2 3 75 2 5" xfId="3202"/>
    <cellStyle name="Κανονικό 2 3 75 3" xfId="3203"/>
    <cellStyle name="Κανονικό 2 3 75 3 2" xfId="3204"/>
    <cellStyle name="Κανονικό 2 3 75 4" xfId="3205"/>
    <cellStyle name="Κανονικό 2 3 75 4 2" xfId="3206"/>
    <cellStyle name="Κανονικό 2 3 75 5" xfId="3207"/>
    <cellStyle name="Κανονικό 2 3 75 5 2" xfId="3208"/>
    <cellStyle name="Κανονικό 2 3 75 6" xfId="3209"/>
    <cellStyle name="Κανονικό 2 3 76" xfId="3210"/>
    <cellStyle name="Κανονικό 2 3 76 2" xfId="3211"/>
    <cellStyle name="Κανονικό 2 3 76 2 2" xfId="3212"/>
    <cellStyle name="Κανονικό 2 3 76 2 2 2" xfId="3213"/>
    <cellStyle name="Κανονικό 2 3 76 2 3" xfId="3214"/>
    <cellStyle name="Κανονικό 2 3 76 2 3 2" xfId="3215"/>
    <cellStyle name="Κανονικό 2 3 76 2 4" xfId="3216"/>
    <cellStyle name="Κανονικό 2 3 76 2 4 2" xfId="3217"/>
    <cellStyle name="Κανονικό 2 3 76 2 5" xfId="3218"/>
    <cellStyle name="Κανονικό 2 3 76 3" xfId="3219"/>
    <cellStyle name="Κανονικό 2 3 76 3 2" xfId="3220"/>
    <cellStyle name="Κανονικό 2 3 76 4" xfId="3221"/>
    <cellStyle name="Κανονικό 2 3 76 4 2" xfId="3222"/>
    <cellStyle name="Κανονικό 2 3 76 5" xfId="3223"/>
    <cellStyle name="Κανονικό 2 3 76 5 2" xfId="3224"/>
    <cellStyle name="Κανονικό 2 3 76 6" xfId="3225"/>
    <cellStyle name="Κανονικό 2 3 8" xfId="3226"/>
    <cellStyle name="Κανονικό 2 3 8 2" xfId="3227"/>
    <cellStyle name="Κανονικό 2 3 8 2 2" xfId="3228"/>
    <cellStyle name="Κανονικό 2 3 8 2 2 2" xfId="3229"/>
    <cellStyle name="Κανονικό 2 3 8 2 3" xfId="3230"/>
    <cellStyle name="Κανονικό 2 3 8 2 3 2" xfId="3231"/>
    <cellStyle name="Κανονικό 2 3 8 2 4" xfId="3232"/>
    <cellStyle name="Κανονικό 2 3 8 2 4 2" xfId="3233"/>
    <cellStyle name="Κανονικό 2 3 8 2 5" xfId="3234"/>
    <cellStyle name="Κανονικό 2 3 8 3" xfId="3235"/>
    <cellStyle name="Κανονικό 2 3 8 3 2" xfId="3236"/>
    <cellStyle name="Κανονικό 2 3 8 4" xfId="3237"/>
    <cellStyle name="Κανονικό 2 3 8 4 2" xfId="3238"/>
    <cellStyle name="Κανονικό 2 3 8 5" xfId="3239"/>
    <cellStyle name="Κανονικό 2 3 8 5 2" xfId="3240"/>
    <cellStyle name="Κανονικό 2 3 8 6" xfId="3241"/>
    <cellStyle name="Κανονικό 2 3 9" xfId="3242"/>
    <cellStyle name="Κανονικό 2 3 9 2" xfId="3243"/>
    <cellStyle name="Κανονικό 2 3 9 2 2" xfId="3244"/>
    <cellStyle name="Κανονικό 2 3 9 2 2 2" xfId="3245"/>
    <cellStyle name="Κανονικό 2 3 9 2 3" xfId="3246"/>
    <cellStyle name="Κανονικό 2 3 9 2 3 2" xfId="3247"/>
    <cellStyle name="Κανονικό 2 3 9 2 4" xfId="3248"/>
    <cellStyle name="Κανονικό 2 3 9 2 4 2" xfId="3249"/>
    <cellStyle name="Κανονικό 2 3 9 2 5" xfId="3250"/>
    <cellStyle name="Κανονικό 2 3 9 3" xfId="3251"/>
    <cellStyle name="Κανονικό 2 3 9 3 2" xfId="3252"/>
    <cellStyle name="Κανονικό 2 3 9 4" xfId="3253"/>
    <cellStyle name="Κανονικό 2 3 9 4 2" xfId="3254"/>
    <cellStyle name="Κανονικό 2 3 9 5" xfId="3255"/>
    <cellStyle name="Κανονικό 2 3 9 5 2" xfId="3256"/>
    <cellStyle name="Κανονικό 2 3 9 6" xfId="3257"/>
    <cellStyle name="Κανονικό 2 30" xfId="3258"/>
    <cellStyle name="Κανονικό 2 31" xfId="3259"/>
    <cellStyle name="Κανονικό 2 32" xfId="3260"/>
    <cellStyle name="Κανονικό 2 33" xfId="3261"/>
    <cellStyle name="Κανονικό 2 34" xfId="3262"/>
    <cellStyle name="Κανονικό 2 35" xfId="3263"/>
    <cellStyle name="Κανονικό 2 36" xfId="3264"/>
    <cellStyle name="Κανονικό 2 37" xfId="3265"/>
    <cellStyle name="Κανονικό 2 38" xfId="3266"/>
    <cellStyle name="Κανονικό 2 39" xfId="3267"/>
    <cellStyle name="Κανονικό 2 4" xfId="3268"/>
    <cellStyle name="Κανονικό 2 40" xfId="3269"/>
    <cellStyle name="Κανονικό 2 41" xfId="3270"/>
    <cellStyle name="Κανονικό 2 42" xfId="3271"/>
    <cellStyle name="Κανονικό 2 43" xfId="3272"/>
    <cellStyle name="Κανονικό 2 44" xfId="3273"/>
    <cellStyle name="Κανονικό 2 45" xfId="3274"/>
    <cellStyle name="Κανονικό 2 46" xfId="3275"/>
    <cellStyle name="Κανονικό 2 47" xfId="3276"/>
    <cellStyle name="Κανονικό 2 48" xfId="3277"/>
    <cellStyle name="Κανονικό 2 49" xfId="3278"/>
    <cellStyle name="Κανονικό 2 5" xfId="3279"/>
    <cellStyle name="Κανονικό 2 50" xfId="3280"/>
    <cellStyle name="Κανονικό 2 51" xfId="3281"/>
    <cellStyle name="Κανονικό 2 52" xfId="3282"/>
    <cellStyle name="Κανονικό 2 53" xfId="3283"/>
    <cellStyle name="Κανονικό 2 54" xfId="3284"/>
    <cellStyle name="Κανονικό 2 55" xfId="3285"/>
    <cellStyle name="Κανονικό 2 56" xfId="3286"/>
    <cellStyle name="Κανονικό 2 57" xfId="3287"/>
    <cellStyle name="Κανονικό 2 58" xfId="3288"/>
    <cellStyle name="Κανονικό 2 59" xfId="3289"/>
    <cellStyle name="Κανονικό 2 6" xfId="3290"/>
    <cellStyle name="Κανονικό 2 60" xfId="3291"/>
    <cellStyle name="Κανονικό 2 61" xfId="3292"/>
    <cellStyle name="Κανονικό 2 62" xfId="3293"/>
    <cellStyle name="Κανονικό 2 63" xfId="3294"/>
    <cellStyle name="Κανονικό 2 64" xfId="3295"/>
    <cellStyle name="Κανονικό 2 65" xfId="3296"/>
    <cellStyle name="Κανονικό 2 66" xfId="3297"/>
    <cellStyle name="Κανονικό 2 67" xfId="3298"/>
    <cellStyle name="Κανονικό 2 68" xfId="3299"/>
    <cellStyle name="Κανονικό 2 69" xfId="3300"/>
    <cellStyle name="Κανονικό 2 7" xfId="3301"/>
    <cellStyle name="Κανονικό 2 70" xfId="3302"/>
    <cellStyle name="Κανονικό 2 71" xfId="3303"/>
    <cellStyle name="Κανονικό 2 72" xfId="3304"/>
    <cellStyle name="Κανονικό 2 73" xfId="3305"/>
    <cellStyle name="Κανονικό 2 74" xfId="3306"/>
    <cellStyle name="Κανονικό 2 75" xfId="3307"/>
    <cellStyle name="Κανονικό 2 76" xfId="3308"/>
    <cellStyle name="Κανονικό 2 77" xfId="3309"/>
    <cellStyle name="Κανονικό 2 78" xfId="3310"/>
    <cellStyle name="Κανονικό 2 8" xfId="3311"/>
    <cellStyle name="Κανονικό 2 9" xfId="3312"/>
    <cellStyle name="Κανονικό 2_Αντίγραφο του Αντίγραφο του σχέδιο_λογαριασμών_30_1_17edit" xfId="3313"/>
    <cellStyle name="Κανονικό 20" xfId="3314"/>
    <cellStyle name="Κανονικό 20 2" xfId="3315"/>
    <cellStyle name="Κανονικό 20 3" xfId="3316"/>
    <cellStyle name="Κανονικό 20 4" xfId="3317"/>
    <cellStyle name="Κανονικό 20 5" xfId="3318"/>
    <cellStyle name="Κανονικό 20 6" xfId="3319"/>
    <cellStyle name="Κανονικό 20 7" xfId="3320"/>
    <cellStyle name="Κανονικό 20 8" xfId="3321"/>
    <cellStyle name="Κανονικό 21" xfId="3322"/>
    <cellStyle name="Κανονικό 3" xfId="3323"/>
    <cellStyle name="Κανονικό 3 2" xfId="3324"/>
    <cellStyle name="Κανονικό 3 2 2" xfId="3325"/>
    <cellStyle name="Κανονικό 3 2_Αντίγραφο του Αντίγραφο του σχέδιο_λογαριασμών_30_1_17edit" xfId="3326"/>
    <cellStyle name="Κανονικό 3 3" xfId="3327"/>
    <cellStyle name="Κανονικό 3 4" xfId="3328"/>
    <cellStyle name="Κανονικό 3 4 2" xfId="3329"/>
    <cellStyle name="Κανονικό 3 4 2 2" xfId="3330"/>
    <cellStyle name="Κανονικό 3 4 2 2 2" xfId="3331"/>
    <cellStyle name="Κανονικό 3 4 2 3" xfId="3332"/>
    <cellStyle name="Κανονικό 3 4 2 3 2" xfId="3333"/>
    <cellStyle name="Κανονικό 3 4 2 4" xfId="3334"/>
    <cellStyle name="Κανονικό 3 4 2 4 2" xfId="3335"/>
    <cellStyle name="Κανονικό 3 4 2 5" xfId="3336"/>
    <cellStyle name="Κανονικό 3 4 3" xfId="3337"/>
    <cellStyle name="Κανονικό 3 4 3 2" xfId="3338"/>
    <cellStyle name="Κανονικό 3 4 4" xfId="3339"/>
    <cellStyle name="Κανονικό 3 4 4 2" xfId="3340"/>
    <cellStyle name="Κανονικό 3 4 5" xfId="3341"/>
    <cellStyle name="Κανονικό 3 4 5 2" xfId="3342"/>
    <cellStyle name="Κανονικό 3 4 6" xfId="3343"/>
    <cellStyle name="Κανονικό 4" xfId="3344"/>
    <cellStyle name="Κανονικό 4 10" xfId="3345"/>
    <cellStyle name="Κανονικό 4 10 2" xfId="3346"/>
    <cellStyle name="Κανονικό 4 11" xfId="3347"/>
    <cellStyle name="Κανονικό 4 11 2" xfId="3348"/>
    <cellStyle name="Κανονικό 4 12" xfId="3349"/>
    <cellStyle name="Κανονικό 4 2" xfId="3350"/>
    <cellStyle name="Κανονικό 4 2 10" xfId="3351"/>
    <cellStyle name="Κανονικό 4 2 2" xfId="3352"/>
    <cellStyle name="Κανονικό 4 2 2 2" xfId="3353"/>
    <cellStyle name="Κανονικό 4 2 2 2 2" xfId="3354"/>
    <cellStyle name="Κανονικό 4 2 2 2 2 2" xfId="3355"/>
    <cellStyle name="Κανονικό 4 2 2 2 2 2 2" xfId="3356"/>
    <cellStyle name="Κανονικό 4 2 2 2 2 2 2 2" xfId="3357"/>
    <cellStyle name="Κανονικό 4 2 2 2 2 2 3" xfId="3358"/>
    <cellStyle name="Κανονικό 4 2 2 2 2 2 3 2" xfId="3359"/>
    <cellStyle name="Κανονικό 4 2 2 2 2 2 4" xfId="3360"/>
    <cellStyle name="Κανονικό 4 2 2 2 2 2 4 2" xfId="3361"/>
    <cellStyle name="Κανονικό 4 2 2 2 2 2 5" xfId="3362"/>
    <cellStyle name="Κανονικό 4 2 2 2 2 3" xfId="3363"/>
    <cellStyle name="Κανονικό 4 2 2 2 2 3 2" xfId="3364"/>
    <cellStyle name="Κανονικό 4 2 2 2 2 4" xfId="3365"/>
    <cellStyle name="Κανονικό 4 2 2 2 2 4 2" xfId="3366"/>
    <cellStyle name="Κανονικό 4 2 2 2 2 5" xfId="3367"/>
    <cellStyle name="Κανονικό 4 2 2 2 2 5 2" xfId="3368"/>
    <cellStyle name="Κανονικό 4 2 2 2 2 6" xfId="3369"/>
    <cellStyle name="Κανονικό 4 2 2 2 3" xfId="3370"/>
    <cellStyle name="Κανονικό 4 2 2 2 3 2" xfId="3371"/>
    <cellStyle name="Κανονικό 4 2 2 2 3 2 2" xfId="3372"/>
    <cellStyle name="Κανονικό 4 2 2 2 3 2 2 2" xfId="3373"/>
    <cellStyle name="Κανονικό 4 2 2 2 3 2 3" xfId="3374"/>
    <cellStyle name="Κανονικό 4 2 2 2 3 2 3 2" xfId="3375"/>
    <cellStyle name="Κανονικό 4 2 2 2 3 2 4" xfId="3376"/>
    <cellStyle name="Κανονικό 4 2 2 2 3 2 4 2" xfId="3377"/>
    <cellStyle name="Κανονικό 4 2 2 2 3 2 5" xfId="3378"/>
    <cellStyle name="Κανονικό 4 2 2 2 3 3" xfId="3379"/>
    <cellStyle name="Κανονικό 4 2 2 2 3 3 2" xfId="3380"/>
    <cellStyle name="Κανονικό 4 2 2 2 3 4" xfId="3381"/>
    <cellStyle name="Κανονικό 4 2 2 2 3 4 2" xfId="3382"/>
    <cellStyle name="Κανονικό 4 2 2 2 3 5" xfId="3383"/>
    <cellStyle name="Κανονικό 4 2 2 2 3 5 2" xfId="3384"/>
    <cellStyle name="Κανονικό 4 2 2 2 3 6" xfId="3385"/>
    <cellStyle name="Κανονικό 4 2 2 2 4" xfId="3386"/>
    <cellStyle name="Κανονικό 4 2 2 2 4 2" xfId="3387"/>
    <cellStyle name="Κανονικό 4 2 2 2 4 2 2" xfId="3388"/>
    <cellStyle name="Κανονικό 4 2 2 2 4 3" xfId="3389"/>
    <cellStyle name="Κανονικό 4 2 2 2 4 3 2" xfId="3390"/>
    <cellStyle name="Κανονικό 4 2 2 2 4 4" xfId="3391"/>
    <cellStyle name="Κανονικό 4 2 2 2 4 4 2" xfId="3392"/>
    <cellStyle name="Κανονικό 4 2 2 2 4 5" xfId="3393"/>
    <cellStyle name="Κανονικό 4 2 2 2 5" xfId="3394"/>
    <cellStyle name="Κανονικό 4 2 2 2 5 2" xfId="3395"/>
    <cellStyle name="Κανονικό 4 2 2 2 6" xfId="3396"/>
    <cellStyle name="Κανονικό 4 2 2 2 6 2" xfId="3397"/>
    <cellStyle name="Κανονικό 4 2 2 2 7" xfId="3398"/>
    <cellStyle name="Κανονικό 4 2 2 2 7 2" xfId="3399"/>
    <cellStyle name="Κανονικό 4 2 2 2 8" xfId="3400"/>
    <cellStyle name="Κανονικό 4 2 2 3" xfId="3401"/>
    <cellStyle name="Κανονικό 4 2 2 3 2" xfId="3402"/>
    <cellStyle name="Κανονικό 4 2 2 3 2 2" xfId="3403"/>
    <cellStyle name="Κανονικό 4 2 2 3 2 2 2" xfId="3404"/>
    <cellStyle name="Κανονικό 4 2 2 3 2 3" xfId="3405"/>
    <cellStyle name="Κανονικό 4 2 2 3 2 3 2" xfId="3406"/>
    <cellStyle name="Κανονικό 4 2 2 3 2 4" xfId="3407"/>
    <cellStyle name="Κανονικό 4 2 2 3 2 4 2" xfId="3408"/>
    <cellStyle name="Κανονικό 4 2 2 3 2 5" xfId="3409"/>
    <cellStyle name="Κανονικό 4 2 2 3 3" xfId="3410"/>
    <cellStyle name="Κανονικό 4 2 2 3 3 2" xfId="3411"/>
    <cellStyle name="Κανονικό 4 2 2 3 4" xfId="3412"/>
    <cellStyle name="Κανονικό 4 2 2 3 4 2" xfId="3413"/>
    <cellStyle name="Κανονικό 4 2 2 3 5" xfId="3414"/>
    <cellStyle name="Κανονικό 4 2 2 3 5 2" xfId="3415"/>
    <cellStyle name="Κανονικό 4 2 2 3 6" xfId="3416"/>
    <cellStyle name="Κανονικό 4 2 2 4" xfId="3417"/>
    <cellStyle name="Κανονικό 4 2 2 4 2" xfId="3418"/>
    <cellStyle name="Κανονικό 4 2 2 4 2 2" xfId="3419"/>
    <cellStyle name="Κανονικό 4 2 2 4 2 2 2" xfId="3420"/>
    <cellStyle name="Κανονικό 4 2 2 4 2 3" xfId="3421"/>
    <cellStyle name="Κανονικό 4 2 2 4 2 3 2" xfId="3422"/>
    <cellStyle name="Κανονικό 4 2 2 4 2 4" xfId="3423"/>
    <cellStyle name="Κανονικό 4 2 2 4 2 4 2" xfId="3424"/>
    <cellStyle name="Κανονικό 4 2 2 4 2 5" xfId="3425"/>
    <cellStyle name="Κανονικό 4 2 2 4 3" xfId="3426"/>
    <cellStyle name="Κανονικό 4 2 2 4 3 2" xfId="3427"/>
    <cellStyle name="Κανονικό 4 2 2 4 4" xfId="3428"/>
    <cellStyle name="Κανονικό 4 2 2 4 4 2" xfId="3429"/>
    <cellStyle name="Κανονικό 4 2 2 4 5" xfId="3430"/>
    <cellStyle name="Κανονικό 4 2 2 4 5 2" xfId="3431"/>
    <cellStyle name="Κανονικό 4 2 2 4 6" xfId="3432"/>
    <cellStyle name="Κανονικό 4 2 2 5" xfId="3433"/>
    <cellStyle name="Κανονικό 4 2 2 5 2" xfId="3434"/>
    <cellStyle name="Κανονικό 4 2 2 5 2 2" xfId="3435"/>
    <cellStyle name="Κανονικό 4 2 2 5 3" xfId="3436"/>
    <cellStyle name="Κανονικό 4 2 2 5 3 2" xfId="3437"/>
    <cellStyle name="Κανονικό 4 2 2 5 4" xfId="3438"/>
    <cellStyle name="Κανονικό 4 2 2 5 4 2" xfId="3439"/>
    <cellStyle name="Κανονικό 4 2 2 5 5" xfId="3440"/>
    <cellStyle name="Κανονικό 4 2 2 6" xfId="3441"/>
    <cellStyle name="Κανονικό 4 2 2 6 2" xfId="3442"/>
    <cellStyle name="Κανονικό 4 2 2 7" xfId="3443"/>
    <cellStyle name="Κανονικό 4 2 2 7 2" xfId="3444"/>
    <cellStyle name="Κανονικό 4 2 2 8" xfId="3445"/>
    <cellStyle name="Κανονικό 4 2 2 8 2" xfId="3446"/>
    <cellStyle name="Κανονικό 4 2 2 9" xfId="3447"/>
    <cellStyle name="Κανονικό 4 2 2_Αντίγραφο του Αντίγραφο του σχέδιο_λογαριασμών_30_1_17edit" xfId="3448"/>
    <cellStyle name="Κανονικό 4 2 3" xfId="3449"/>
    <cellStyle name="Κανονικό 4 2 3 2" xfId="3450"/>
    <cellStyle name="Κανονικό 4 2 3 2 2" xfId="3451"/>
    <cellStyle name="Κανονικό 4 2 3 2 2 2" xfId="3452"/>
    <cellStyle name="Κανονικό 4 2 3 2 2 2 2" xfId="3453"/>
    <cellStyle name="Κανονικό 4 2 3 2 2 3" xfId="3454"/>
    <cellStyle name="Κανονικό 4 2 3 2 2 3 2" xfId="3455"/>
    <cellStyle name="Κανονικό 4 2 3 2 2 4" xfId="3456"/>
    <cellStyle name="Κανονικό 4 2 3 2 2 4 2" xfId="3457"/>
    <cellStyle name="Κανονικό 4 2 3 2 2 5" xfId="3458"/>
    <cellStyle name="Κανονικό 4 2 3 2 3" xfId="3459"/>
    <cellStyle name="Κανονικό 4 2 3 2 3 2" xfId="3460"/>
    <cellStyle name="Κανονικό 4 2 3 2 4" xfId="3461"/>
    <cellStyle name="Κανονικό 4 2 3 2 4 2" xfId="3462"/>
    <cellStyle name="Κανονικό 4 2 3 2 5" xfId="3463"/>
    <cellStyle name="Κανονικό 4 2 3 2 5 2" xfId="3464"/>
    <cellStyle name="Κανονικό 4 2 3 2 6" xfId="3465"/>
    <cellStyle name="Κανονικό 4 2 3 3" xfId="3466"/>
    <cellStyle name="Κανονικό 4 2 3 3 2" xfId="3467"/>
    <cellStyle name="Κανονικό 4 2 3 3 2 2" xfId="3468"/>
    <cellStyle name="Κανονικό 4 2 3 3 2 2 2" xfId="3469"/>
    <cellStyle name="Κανονικό 4 2 3 3 2 3" xfId="3470"/>
    <cellStyle name="Κανονικό 4 2 3 3 2 3 2" xfId="3471"/>
    <cellStyle name="Κανονικό 4 2 3 3 2 4" xfId="3472"/>
    <cellStyle name="Κανονικό 4 2 3 3 2 4 2" xfId="3473"/>
    <cellStyle name="Κανονικό 4 2 3 3 2 5" xfId="3474"/>
    <cellStyle name="Κανονικό 4 2 3 3 3" xfId="3475"/>
    <cellStyle name="Κανονικό 4 2 3 3 3 2" xfId="3476"/>
    <cellStyle name="Κανονικό 4 2 3 3 4" xfId="3477"/>
    <cellStyle name="Κανονικό 4 2 3 3 4 2" xfId="3478"/>
    <cellStyle name="Κανονικό 4 2 3 3 5" xfId="3479"/>
    <cellStyle name="Κανονικό 4 2 3 3 5 2" xfId="3480"/>
    <cellStyle name="Κανονικό 4 2 3 3 6" xfId="3481"/>
    <cellStyle name="Κανονικό 4 2 3 4" xfId="3482"/>
    <cellStyle name="Κανονικό 4 2 3 4 2" xfId="3483"/>
    <cellStyle name="Κανονικό 4 2 3 4 2 2" xfId="3484"/>
    <cellStyle name="Κανονικό 4 2 3 4 3" xfId="3485"/>
    <cellStyle name="Κανονικό 4 2 3 4 3 2" xfId="3486"/>
    <cellStyle name="Κανονικό 4 2 3 4 4" xfId="3487"/>
    <cellStyle name="Κανονικό 4 2 3 4 4 2" xfId="3488"/>
    <cellStyle name="Κανονικό 4 2 3 4 5" xfId="3489"/>
    <cellStyle name="Κανονικό 4 2 3 5" xfId="3490"/>
    <cellStyle name="Κανονικό 4 2 3 5 2" xfId="3491"/>
    <cellStyle name="Κανονικό 4 2 3 6" xfId="3492"/>
    <cellStyle name="Κανονικό 4 2 3 6 2" xfId="3493"/>
    <cellStyle name="Κανονικό 4 2 3 7" xfId="3494"/>
    <cellStyle name="Κανονικό 4 2 3 7 2" xfId="3495"/>
    <cellStyle name="Κανονικό 4 2 3 8" xfId="3496"/>
    <cellStyle name="Κανονικό 4 2 4" xfId="3497"/>
    <cellStyle name="Κανονικό 4 2 4 2" xfId="3498"/>
    <cellStyle name="Κανονικό 4 2 4 2 2" xfId="3499"/>
    <cellStyle name="Κανονικό 4 2 4 2 2 2" xfId="3500"/>
    <cellStyle name="Κανονικό 4 2 4 2 3" xfId="3501"/>
    <cellStyle name="Κανονικό 4 2 4 2 3 2" xfId="3502"/>
    <cellStyle name="Κανονικό 4 2 4 2 4" xfId="3503"/>
    <cellStyle name="Κανονικό 4 2 4 2 4 2" xfId="3504"/>
    <cellStyle name="Κανονικό 4 2 4 2 5" xfId="3505"/>
    <cellStyle name="Κανονικό 4 2 4 3" xfId="3506"/>
    <cellStyle name="Κανονικό 4 2 4 3 2" xfId="3507"/>
    <cellStyle name="Κανονικό 4 2 4 4" xfId="3508"/>
    <cellStyle name="Κανονικό 4 2 4 4 2" xfId="3509"/>
    <cellStyle name="Κανονικό 4 2 4 5" xfId="3510"/>
    <cellStyle name="Κανονικό 4 2 4 5 2" xfId="3511"/>
    <cellStyle name="Κανονικό 4 2 4 6" xfId="3512"/>
    <cellStyle name="Κανονικό 4 2 5" xfId="3513"/>
    <cellStyle name="Κανονικό 4 2 5 2" xfId="3514"/>
    <cellStyle name="Κανονικό 4 2 5 2 2" xfId="3515"/>
    <cellStyle name="Κανονικό 4 2 5 2 2 2" xfId="3516"/>
    <cellStyle name="Κανονικό 4 2 5 2 3" xfId="3517"/>
    <cellStyle name="Κανονικό 4 2 5 2 3 2" xfId="3518"/>
    <cellStyle name="Κανονικό 4 2 5 2 4" xfId="3519"/>
    <cellStyle name="Κανονικό 4 2 5 2 4 2" xfId="3520"/>
    <cellStyle name="Κανονικό 4 2 5 2 5" xfId="3521"/>
    <cellStyle name="Κανονικό 4 2 5 3" xfId="3522"/>
    <cellStyle name="Κανονικό 4 2 5 3 2" xfId="3523"/>
    <cellStyle name="Κανονικό 4 2 5 4" xfId="3524"/>
    <cellStyle name="Κανονικό 4 2 5 4 2" xfId="3525"/>
    <cellStyle name="Κανονικό 4 2 5 5" xfId="3526"/>
    <cellStyle name="Κανονικό 4 2 5 5 2" xfId="3527"/>
    <cellStyle name="Κανονικό 4 2 5 6" xfId="3528"/>
    <cellStyle name="Κανονικό 4 2 6" xfId="3529"/>
    <cellStyle name="Κανονικό 4 2 6 2" xfId="3530"/>
    <cellStyle name="Κανονικό 4 2 6 2 2" xfId="3531"/>
    <cellStyle name="Κανονικό 4 2 6 3" xfId="3532"/>
    <cellStyle name="Κανονικό 4 2 6 3 2" xfId="3533"/>
    <cellStyle name="Κανονικό 4 2 6 4" xfId="3534"/>
    <cellStyle name="Κανονικό 4 2 6 4 2" xfId="3535"/>
    <cellStyle name="Κανονικό 4 2 6 5" xfId="3536"/>
    <cellStyle name="Κανονικό 4 2 7" xfId="3537"/>
    <cellStyle name="Κανονικό 4 2 7 2" xfId="3538"/>
    <cellStyle name="Κανονικό 4 2 8" xfId="3539"/>
    <cellStyle name="Κανονικό 4 2 8 2" xfId="3540"/>
    <cellStyle name="Κανονικό 4 2 9" xfId="3541"/>
    <cellStyle name="Κανονικό 4 2 9 2" xfId="3542"/>
    <cellStyle name="Κανονικό 4 2_Αντίγραφο του Αντίγραφο του σχέδιο_λογαριασμών_30_1_17edit" xfId="3543"/>
    <cellStyle name="Κανονικό 4 3" xfId="3544"/>
    <cellStyle name="Κανονικό 4 3 2" xfId="3545"/>
    <cellStyle name="Κανονικό 4 3 2 2" xfId="3546"/>
    <cellStyle name="Κανονικό 4 3 2 2 2" xfId="3547"/>
    <cellStyle name="Κανονικό 4 3 2 2 2 2" xfId="3548"/>
    <cellStyle name="Κανονικό 4 3 2 2 2 2 2" xfId="3549"/>
    <cellStyle name="Κανονικό 4 3 2 2 2 3" xfId="3550"/>
    <cellStyle name="Κανονικό 4 3 2 2 2 3 2" xfId="3551"/>
    <cellStyle name="Κανονικό 4 3 2 2 2 4" xfId="3552"/>
    <cellStyle name="Κανονικό 4 3 2 2 2 4 2" xfId="3553"/>
    <cellStyle name="Κανονικό 4 3 2 2 2 5" xfId="3554"/>
    <cellStyle name="Κανονικό 4 3 2 2 3" xfId="3555"/>
    <cellStyle name="Κανονικό 4 3 2 2 3 2" xfId="3556"/>
    <cellStyle name="Κανονικό 4 3 2 2 4" xfId="3557"/>
    <cellStyle name="Κανονικό 4 3 2 2 4 2" xfId="3558"/>
    <cellStyle name="Κανονικό 4 3 2 2 5" xfId="3559"/>
    <cellStyle name="Κανονικό 4 3 2 2 5 2" xfId="3560"/>
    <cellStyle name="Κανονικό 4 3 2 2 6" xfId="3561"/>
    <cellStyle name="Κανονικό 4 3 2 3" xfId="3562"/>
    <cellStyle name="Κανονικό 4 3 2 3 2" xfId="3563"/>
    <cellStyle name="Κανονικό 4 3 2 3 2 2" xfId="3564"/>
    <cellStyle name="Κανονικό 4 3 2 3 2 2 2" xfId="3565"/>
    <cellStyle name="Κανονικό 4 3 2 3 2 3" xfId="3566"/>
    <cellStyle name="Κανονικό 4 3 2 3 2 3 2" xfId="3567"/>
    <cellStyle name="Κανονικό 4 3 2 3 2 4" xfId="3568"/>
    <cellStyle name="Κανονικό 4 3 2 3 2 4 2" xfId="3569"/>
    <cellStyle name="Κανονικό 4 3 2 3 2 5" xfId="3570"/>
    <cellStyle name="Κανονικό 4 3 2 3 3" xfId="3571"/>
    <cellStyle name="Κανονικό 4 3 2 3 3 2" xfId="3572"/>
    <cellStyle name="Κανονικό 4 3 2 3 4" xfId="3573"/>
    <cellStyle name="Κανονικό 4 3 2 3 4 2" xfId="3574"/>
    <cellStyle name="Κανονικό 4 3 2 3 5" xfId="3575"/>
    <cellStyle name="Κανονικό 4 3 2 3 5 2" xfId="3576"/>
    <cellStyle name="Κανονικό 4 3 2 3 6" xfId="3577"/>
    <cellStyle name="Κανονικό 4 3 2 4" xfId="3578"/>
    <cellStyle name="Κανονικό 4 3 2 4 2" xfId="3579"/>
    <cellStyle name="Κανονικό 4 3 2 4 2 2" xfId="3580"/>
    <cellStyle name="Κανονικό 4 3 2 4 3" xfId="3581"/>
    <cellStyle name="Κανονικό 4 3 2 4 3 2" xfId="3582"/>
    <cellStyle name="Κανονικό 4 3 2 4 4" xfId="3583"/>
    <cellStyle name="Κανονικό 4 3 2 4 4 2" xfId="3584"/>
    <cellStyle name="Κανονικό 4 3 2 4 5" xfId="3585"/>
    <cellStyle name="Κανονικό 4 3 2 5" xfId="3586"/>
    <cellStyle name="Κανονικό 4 3 2 5 2" xfId="3587"/>
    <cellStyle name="Κανονικό 4 3 2 6" xfId="3588"/>
    <cellStyle name="Κανονικό 4 3 2 6 2" xfId="3589"/>
    <cellStyle name="Κανονικό 4 3 2 7" xfId="3590"/>
    <cellStyle name="Κανονικό 4 3 2 7 2" xfId="3591"/>
    <cellStyle name="Κανονικό 4 3 2 8" xfId="3592"/>
    <cellStyle name="Κανονικό 4 3 3" xfId="3593"/>
    <cellStyle name="Κανονικό 4 3 3 2" xfId="3594"/>
    <cellStyle name="Κανονικό 4 3 3 2 2" xfId="3595"/>
    <cellStyle name="Κανονικό 4 3 3 2 2 2" xfId="3596"/>
    <cellStyle name="Κανονικό 4 3 3 2 3" xfId="3597"/>
    <cellStyle name="Κανονικό 4 3 3 2 3 2" xfId="3598"/>
    <cellStyle name="Κανονικό 4 3 3 2 4" xfId="3599"/>
    <cellStyle name="Κανονικό 4 3 3 2 4 2" xfId="3600"/>
    <cellStyle name="Κανονικό 4 3 3 2 5" xfId="3601"/>
    <cellStyle name="Κανονικό 4 3 3 3" xfId="3602"/>
    <cellStyle name="Κανονικό 4 3 3 3 2" xfId="3603"/>
    <cellStyle name="Κανονικό 4 3 3 4" xfId="3604"/>
    <cellStyle name="Κανονικό 4 3 3 4 2" xfId="3605"/>
    <cellStyle name="Κανονικό 4 3 3 5" xfId="3606"/>
    <cellStyle name="Κανονικό 4 3 3 5 2" xfId="3607"/>
    <cellStyle name="Κανονικό 4 3 3 6" xfId="3608"/>
    <cellStyle name="Κανονικό 4 3 4" xfId="3609"/>
    <cellStyle name="Κανονικό 4 3 4 2" xfId="3610"/>
    <cellStyle name="Κανονικό 4 3 4 2 2" xfId="3611"/>
    <cellStyle name="Κανονικό 4 3 4 2 2 2" xfId="3612"/>
    <cellStyle name="Κανονικό 4 3 4 2 3" xfId="3613"/>
    <cellStyle name="Κανονικό 4 3 4 2 3 2" xfId="3614"/>
    <cellStyle name="Κανονικό 4 3 4 2 4" xfId="3615"/>
    <cellStyle name="Κανονικό 4 3 4 2 4 2" xfId="3616"/>
    <cellStyle name="Κανονικό 4 3 4 2 5" xfId="3617"/>
    <cellStyle name="Κανονικό 4 3 4 3" xfId="3618"/>
    <cellStyle name="Κανονικό 4 3 4 3 2" xfId="3619"/>
    <cellStyle name="Κανονικό 4 3 4 4" xfId="3620"/>
    <cellStyle name="Κανονικό 4 3 4 4 2" xfId="3621"/>
    <cellStyle name="Κανονικό 4 3 4 5" xfId="3622"/>
    <cellStyle name="Κανονικό 4 3 4 5 2" xfId="3623"/>
    <cellStyle name="Κανονικό 4 3 4 6" xfId="3624"/>
    <cellStyle name="Κανονικό 4 3 5" xfId="3625"/>
    <cellStyle name="Κανονικό 4 3 5 2" xfId="3626"/>
    <cellStyle name="Κανονικό 4 3 5 2 2" xfId="3627"/>
    <cellStyle name="Κανονικό 4 3 5 3" xfId="3628"/>
    <cellStyle name="Κανονικό 4 3 5 3 2" xfId="3629"/>
    <cellStyle name="Κανονικό 4 3 5 4" xfId="3630"/>
    <cellStyle name="Κανονικό 4 3 5 4 2" xfId="3631"/>
    <cellStyle name="Κανονικό 4 3 5 5" xfId="3632"/>
    <cellStyle name="Κανονικό 4 3 6" xfId="3633"/>
    <cellStyle name="Κανονικό 4 3 6 2" xfId="3634"/>
    <cellStyle name="Κανονικό 4 3 7" xfId="3635"/>
    <cellStyle name="Κανονικό 4 3 7 2" xfId="3636"/>
    <cellStyle name="Κανονικό 4 3 8" xfId="3637"/>
    <cellStyle name="Κανονικό 4 3 8 2" xfId="3638"/>
    <cellStyle name="Κανονικό 4 3 9" xfId="3639"/>
    <cellStyle name="Κανονικό 4 3_Αντίγραφο του Αντίγραφο του σχέδιο_λογαριασμών_30_1_17edit" xfId="3640"/>
    <cellStyle name="Κανονικό 4 4" xfId="3641"/>
    <cellStyle name="Κανονικό 4 4 2" xfId="3642"/>
    <cellStyle name="Κανονικό 4 4 2 2" xfId="3643"/>
    <cellStyle name="Κανονικό 4 4 2 2 2" xfId="3644"/>
    <cellStyle name="Κανονικό 4 4 2 2 2 2" xfId="3645"/>
    <cellStyle name="Κανονικό 4 4 2 2 3" xfId="3646"/>
    <cellStyle name="Κανονικό 4 4 2 2 3 2" xfId="3647"/>
    <cellStyle name="Κανονικό 4 4 2 2 4" xfId="3648"/>
    <cellStyle name="Κανονικό 4 4 2 2 4 2" xfId="3649"/>
    <cellStyle name="Κανονικό 4 4 2 2 5" xfId="3650"/>
    <cellStyle name="Κανονικό 4 4 2 3" xfId="3651"/>
    <cellStyle name="Κανονικό 4 4 2 3 2" xfId="3652"/>
    <cellStyle name="Κανονικό 4 4 2 4" xfId="3653"/>
    <cellStyle name="Κανονικό 4 4 2 4 2" xfId="3654"/>
    <cellStyle name="Κανονικό 4 4 2 5" xfId="3655"/>
    <cellStyle name="Κανονικό 4 4 2 5 2" xfId="3656"/>
    <cellStyle name="Κανονικό 4 4 2 6" xfId="3657"/>
    <cellStyle name="Κανονικό 4 4 3" xfId="3658"/>
    <cellStyle name="Κανονικό 4 4 3 2" xfId="3659"/>
    <cellStyle name="Κανονικό 4 4 3 2 2" xfId="3660"/>
    <cellStyle name="Κανονικό 4 4 3 2 2 2" xfId="3661"/>
    <cellStyle name="Κανονικό 4 4 3 2 3" xfId="3662"/>
    <cellStyle name="Κανονικό 4 4 3 2 3 2" xfId="3663"/>
    <cellStyle name="Κανονικό 4 4 3 2 4" xfId="3664"/>
    <cellStyle name="Κανονικό 4 4 3 2 4 2" xfId="3665"/>
    <cellStyle name="Κανονικό 4 4 3 2 5" xfId="3666"/>
    <cellStyle name="Κανονικό 4 4 3 3" xfId="3667"/>
    <cellStyle name="Κανονικό 4 4 3 3 2" xfId="3668"/>
    <cellStyle name="Κανονικό 4 4 3 4" xfId="3669"/>
    <cellStyle name="Κανονικό 4 4 3 4 2" xfId="3670"/>
    <cellStyle name="Κανονικό 4 4 3 5" xfId="3671"/>
    <cellStyle name="Κανονικό 4 4 3 5 2" xfId="3672"/>
    <cellStyle name="Κανονικό 4 4 3 6" xfId="3673"/>
    <cellStyle name="Κανονικό 4 4 4" xfId="3674"/>
    <cellStyle name="Κανονικό 4 4 4 2" xfId="3675"/>
    <cellStyle name="Κανονικό 4 4 4 2 2" xfId="3676"/>
    <cellStyle name="Κανονικό 4 4 4 3" xfId="3677"/>
    <cellStyle name="Κανονικό 4 4 4 3 2" xfId="3678"/>
    <cellStyle name="Κανονικό 4 4 4 4" xfId="3679"/>
    <cellStyle name="Κανονικό 4 4 4 4 2" xfId="3680"/>
    <cellStyle name="Κανονικό 4 4 4 5" xfId="3681"/>
    <cellStyle name="Κανονικό 4 4 5" xfId="3682"/>
    <cellStyle name="Κανονικό 4 4 5 2" xfId="3683"/>
    <cellStyle name="Κανονικό 4 4 6" xfId="3684"/>
    <cellStyle name="Κανονικό 4 4 6 2" xfId="3685"/>
    <cellStyle name="Κανονικό 4 4 7" xfId="3686"/>
    <cellStyle name="Κανονικό 4 4 7 2" xfId="3687"/>
    <cellStyle name="Κανονικό 4 4 8" xfId="3688"/>
    <cellStyle name="Κανονικό 4 5" xfId="3689"/>
    <cellStyle name="Κανονικό 4 5 2" xfId="3690"/>
    <cellStyle name="Κανονικό 4 5 2 2" xfId="3691"/>
    <cellStyle name="Κανονικό 4 5 2 2 2" xfId="3692"/>
    <cellStyle name="Κανονικό 4 5 2 3" xfId="3693"/>
    <cellStyle name="Κανονικό 4 5 2 3 2" xfId="3694"/>
    <cellStyle name="Κανονικό 4 5 2 4" xfId="3695"/>
    <cellStyle name="Κανονικό 4 5 2 4 2" xfId="3696"/>
    <cellStyle name="Κανονικό 4 5 2 5" xfId="3697"/>
    <cellStyle name="Κανονικό 4 5 3" xfId="3698"/>
    <cellStyle name="Κανονικό 4 5 3 2" xfId="3699"/>
    <cellStyle name="Κανονικό 4 5 4" xfId="3700"/>
    <cellStyle name="Κανονικό 4 5 4 2" xfId="3701"/>
    <cellStyle name="Κανονικό 4 5 5" xfId="3702"/>
    <cellStyle name="Κανονικό 4 5 5 2" xfId="3703"/>
    <cellStyle name="Κανονικό 4 5 6" xfId="3704"/>
    <cellStyle name="Κανονικό 4 6" xfId="3705"/>
    <cellStyle name="Κανονικό 4 6 2" xfId="3706"/>
    <cellStyle name="Κανονικό 4 6 2 2" xfId="3707"/>
    <cellStyle name="Κανονικό 4 6 2 2 2" xfId="3708"/>
    <cellStyle name="Κανονικό 4 6 2 3" xfId="3709"/>
    <cellStyle name="Κανονικό 4 6 2 3 2" xfId="3710"/>
    <cellStyle name="Κανονικό 4 6 2 4" xfId="3711"/>
    <cellStyle name="Κανονικό 4 6 2 4 2" xfId="3712"/>
    <cellStyle name="Κανονικό 4 6 2 5" xfId="3713"/>
    <cellStyle name="Κανονικό 4 6 3" xfId="3714"/>
    <cellStyle name="Κανονικό 4 6 3 2" xfId="3715"/>
    <cellStyle name="Κανονικό 4 6 4" xfId="3716"/>
    <cellStyle name="Κανονικό 4 6 4 2" xfId="3717"/>
    <cellStyle name="Κανονικό 4 6 5" xfId="3718"/>
    <cellStyle name="Κανονικό 4 6 5 2" xfId="3719"/>
    <cellStyle name="Κανονικό 4 6 6" xfId="3720"/>
    <cellStyle name="Κανονικό 4 7" xfId="3721"/>
    <cellStyle name="Κανονικό 4 7 2" xfId="3722"/>
    <cellStyle name="Κανονικό 4 7 2 2" xfId="3723"/>
    <cellStyle name="Κανονικό 4 7 2 2 2" xfId="3724"/>
    <cellStyle name="Κανονικό 4 7 2 3" xfId="3725"/>
    <cellStyle name="Κανονικό 4 7 2 3 2" xfId="3726"/>
    <cellStyle name="Κανονικό 4 7 2 4" xfId="3727"/>
    <cellStyle name="Κανονικό 4 7 2 4 2" xfId="3728"/>
    <cellStyle name="Κανονικό 4 7 2 5" xfId="3729"/>
    <cellStyle name="Κανονικό 4 7 3" xfId="3730"/>
    <cellStyle name="Κανονικό 4 7 3 2" xfId="3731"/>
    <cellStyle name="Κανονικό 4 7 4" xfId="3732"/>
    <cellStyle name="Κανονικό 4 7 4 2" xfId="3733"/>
    <cellStyle name="Κανονικό 4 7 5" xfId="3734"/>
    <cellStyle name="Κανονικό 4 7 5 2" xfId="3735"/>
    <cellStyle name="Κανονικό 4 7 6" xfId="3736"/>
    <cellStyle name="Κανονικό 4 8" xfId="3737"/>
    <cellStyle name="Κανονικό 4 8 2" xfId="3738"/>
    <cellStyle name="Κανονικό 4 8 2 2" xfId="3739"/>
    <cellStyle name="Κανονικό 4 8 3" xfId="3740"/>
    <cellStyle name="Κανονικό 4 8 3 2" xfId="3741"/>
    <cellStyle name="Κανονικό 4 8 4" xfId="3742"/>
    <cellStyle name="Κανονικό 4 8 4 2" xfId="3743"/>
    <cellStyle name="Κανονικό 4 8 5" xfId="3744"/>
    <cellStyle name="Κανονικό 4 9" xfId="3745"/>
    <cellStyle name="Κανονικό 4 9 2" xfId="3746"/>
    <cellStyle name="Κανονικό 4_Αντίγραφο του Αντίγραφο του σχέδιο_λογαριασμών_30_1_17edit" xfId="3747"/>
    <cellStyle name="Κανονικό 5" xfId="3748"/>
    <cellStyle name="Κανονικό 5 2" xfId="3749"/>
    <cellStyle name="Κανονικό 5 3" xfId="3750"/>
    <cellStyle name="Κανονικό 50" xfId="3751"/>
    <cellStyle name="Κανονικό 52" xfId="3752"/>
    <cellStyle name="Κανονικό 53" xfId="3753"/>
    <cellStyle name="Κανονικό 54" xfId="3754"/>
    <cellStyle name="Κανονικό 55" xfId="3755"/>
    <cellStyle name="Κανονικό 56" xfId="3756"/>
    <cellStyle name="Κανονικό 57" xfId="3757"/>
    <cellStyle name="Κανονικό 58" xfId="3758"/>
    <cellStyle name="Κανονικό 6" xfId="3759"/>
    <cellStyle name="Κανονικό 6 2" xfId="3760"/>
    <cellStyle name="Κανονικό 6 2 2" xfId="3761"/>
    <cellStyle name="Κανονικό 6 2 2 2" xfId="3762"/>
    <cellStyle name="Κανονικό 6 2 2 2 2" xfId="3763"/>
    <cellStyle name="Κανονικό 6 2 2 3" xfId="3764"/>
    <cellStyle name="Κανονικό 6 2 2 3 2" xfId="3765"/>
    <cellStyle name="Κανονικό 6 2 2 4" xfId="3766"/>
    <cellStyle name="Κανονικό 6 2 2 4 2" xfId="3767"/>
    <cellStyle name="Κανονικό 6 2 2 5" xfId="3768"/>
    <cellStyle name="Κανονικό 6 2 3" xfId="3769"/>
    <cellStyle name="Κανονικό 6 2 3 2" xfId="3770"/>
    <cellStyle name="Κανονικό 6 2 4" xfId="3771"/>
    <cellStyle name="Κανονικό 6 2 4 2" xfId="3772"/>
    <cellStyle name="Κανονικό 6 2 5" xfId="3773"/>
    <cellStyle name="Κανονικό 6 2 5 2" xfId="3774"/>
    <cellStyle name="Κανονικό 6 2 6" xfId="3775"/>
    <cellStyle name="Κανονικό 60" xfId="3776"/>
    <cellStyle name="Κανονικό 61" xfId="3777"/>
    <cellStyle name="Κανονικό 63" xfId="3778"/>
    <cellStyle name="Κανονικό 67" xfId="3779"/>
    <cellStyle name="Κανονικό 68" xfId="3780"/>
    <cellStyle name="Κανονικό 69" xfId="3781"/>
    <cellStyle name="Κανονικό 7" xfId="3782"/>
    <cellStyle name="Κανονικό 70" xfId="3783"/>
    <cellStyle name="Κανονικό 72" xfId="3784"/>
    <cellStyle name="Κανονικό 74" xfId="3785"/>
    <cellStyle name="Κανονικό 75" xfId="3786"/>
    <cellStyle name="Κανονικό 76" xfId="3787"/>
    <cellStyle name="Κανονικό 77" xfId="3788"/>
    <cellStyle name="Κανονικό 79" xfId="3789"/>
    <cellStyle name="Κανονικό 8" xfId="3790"/>
    <cellStyle name="Κανονικό 8 2" xfId="3791"/>
    <cellStyle name="Κανονικό 8 3" xfId="3792"/>
    <cellStyle name="Κανονικό 8 3 2" xfId="3793"/>
    <cellStyle name="Κανονικό 8 3 2 2" xfId="3794"/>
    <cellStyle name="Κανονικό 8 3 2 2 2" xfId="3795"/>
    <cellStyle name="Κανονικό 8 3 2 3" xfId="3796"/>
    <cellStyle name="Κανονικό 8 3 2 3 2" xfId="3797"/>
    <cellStyle name="Κανονικό 8 3 2 4" xfId="3798"/>
    <cellStyle name="Κανονικό 8 3 2 4 2" xfId="3799"/>
    <cellStyle name="Κανονικό 8 3 2 5" xfId="3800"/>
    <cellStyle name="Κανονικό 8 3 3" xfId="3801"/>
    <cellStyle name="Κανονικό 8 3 3 2" xfId="3802"/>
    <cellStyle name="Κανονικό 8 3 4" xfId="3803"/>
    <cellStyle name="Κανονικό 8 3 4 2" xfId="3804"/>
    <cellStyle name="Κανονικό 8 3 5" xfId="3805"/>
    <cellStyle name="Κανονικό 8 3 5 2" xfId="3806"/>
    <cellStyle name="Κανονικό 8 3 6" xfId="3807"/>
    <cellStyle name="Κανονικό 8 4" xfId="3808"/>
    <cellStyle name="Κανονικό 8 4 2" xfId="3809"/>
    <cellStyle name="Κανονικό 8 4 2 2" xfId="3810"/>
    <cellStyle name="Κανονικό 8 4 2 2 2" xfId="3811"/>
    <cellStyle name="Κανονικό 8 4 2 3" xfId="3812"/>
    <cellStyle name="Κανονικό 8 4 2 3 2" xfId="3813"/>
    <cellStyle name="Κανονικό 8 4 2 4" xfId="3814"/>
    <cellStyle name="Κανονικό 8 4 2 4 2" xfId="3815"/>
    <cellStyle name="Κανονικό 8 4 2 5" xfId="3816"/>
    <cellStyle name="Κανονικό 8 4 3" xfId="3817"/>
    <cellStyle name="Κανονικό 8 4 3 2" xfId="3818"/>
    <cellStyle name="Κανονικό 8 4 4" xfId="3819"/>
    <cellStyle name="Κανονικό 8 4 4 2" xfId="3820"/>
    <cellStyle name="Κανονικό 8 4 5" xfId="3821"/>
    <cellStyle name="Κανονικό 8 4 5 2" xfId="3822"/>
    <cellStyle name="Κανονικό 8 4 6" xfId="3823"/>
    <cellStyle name="Κανονικό 8 5" xfId="3824"/>
    <cellStyle name="Κανονικό 8 5 2" xfId="3825"/>
    <cellStyle name="Κανονικό 8 5 2 2" xfId="3826"/>
    <cellStyle name="Κανονικό 8 5 3" xfId="3827"/>
    <cellStyle name="Κανονικό 8 5 3 2" xfId="3828"/>
    <cellStyle name="Κανονικό 8 5 4" xfId="3829"/>
    <cellStyle name="Κανονικό 8 5 4 2" xfId="3830"/>
    <cellStyle name="Κανονικό 8 5 5" xfId="3831"/>
    <cellStyle name="Κανονικό 8 6" xfId="3832"/>
    <cellStyle name="Κανονικό 8 6 2" xfId="3833"/>
    <cellStyle name="Κανονικό 8 7" xfId="3834"/>
    <cellStyle name="Κανονικό 8 7 2" xfId="3835"/>
    <cellStyle name="Κανονικό 8 8" xfId="3836"/>
    <cellStyle name="Κανονικό 8 8 2" xfId="3837"/>
    <cellStyle name="Κανονικό 8 9" xfId="3838"/>
    <cellStyle name="Κανονικό 8_Αντίγραφο του Αντίγραφο του σχέδιο_λογαριασμών_30_1_17edit" xfId="3839"/>
    <cellStyle name="Κανονικό 80" xfId="3840"/>
    <cellStyle name="Κανονικό 81" xfId="3841"/>
    <cellStyle name="Κανονικό 82" xfId="3842"/>
    <cellStyle name="Κανονικό 83" xfId="3843"/>
    <cellStyle name="Κανονικό 84" xfId="3844"/>
    <cellStyle name="Κανονικό 86" xfId="3845"/>
    <cellStyle name="Κανονικό 87" xfId="3846"/>
    <cellStyle name="Κανονικό 88" xfId="3847"/>
    <cellStyle name="Κανονικό 89" xfId="3848"/>
    <cellStyle name="Κανονικό 9" xfId="3849"/>
    <cellStyle name="Κανονικό 90" xfId="3850"/>
    <cellStyle name="Κανονικό 91" xfId="3851"/>
    <cellStyle name="Κόμμα 2" xfId="3852"/>
    <cellStyle name="Ουδέτερο 2" xfId="3853"/>
    <cellStyle name="Προειδοποιητικό κείμενο 2" xfId="3854"/>
    <cellStyle name="Σημείωση 2" xfId="3855"/>
    <cellStyle name="Σημείωση 2 2" xfId="3856"/>
    <cellStyle name="Σημείωση 2 2 10" xfId="3857"/>
    <cellStyle name="Σημείωση 2 2 11" xfId="3858"/>
    <cellStyle name="Σημείωση 2 2 12" xfId="3859"/>
    <cellStyle name="Σημείωση 2 2 13" xfId="3860"/>
    <cellStyle name="Σημείωση 2 2 14" xfId="3861"/>
    <cellStyle name="Σημείωση 2 2 15" xfId="3862"/>
    <cellStyle name="Σημείωση 2 2 16" xfId="3863"/>
    <cellStyle name="Σημείωση 2 2 17" xfId="3864"/>
    <cellStyle name="Σημείωση 2 2 18" xfId="3865"/>
    <cellStyle name="Σημείωση 2 2 19" xfId="3866"/>
    <cellStyle name="Σημείωση 2 2 2" xfId="3867"/>
    <cellStyle name="Σημείωση 2 2 2 10" xfId="3868"/>
    <cellStyle name="Σημείωση 2 2 2 2" xfId="3869"/>
    <cellStyle name="Σημείωση 2 2 2 2 2" xfId="3870"/>
    <cellStyle name="Σημείωση 2 2 2 2 2 2" xfId="3871"/>
    <cellStyle name="Σημείωση 2 2 2 2 2 2 2" xfId="3872"/>
    <cellStyle name="Σημείωση 2 2 2 2 2 2 2 2" xfId="3873"/>
    <cellStyle name="Σημείωση 2 2 2 2 2 2 2 2 2" xfId="3874"/>
    <cellStyle name="Σημείωση 2 2 2 2 2 2 2 2 2 2" xfId="3875"/>
    <cellStyle name="Σημείωση 2 2 2 2 2 2 2 2 2 2 2" xfId="3876"/>
    <cellStyle name="Σημείωση 2 2 2 2 2 2 2 2 2 2 3" xfId="3877"/>
    <cellStyle name="Σημείωση 2 2 2 2 2 2 2 2 2 3" xfId="3878"/>
    <cellStyle name="Σημείωση 2 2 2 2 2 2 2 2 3" xfId="3879"/>
    <cellStyle name="Σημείωση 2 2 2 2 2 2 2 2 4" xfId="3880"/>
    <cellStyle name="Σημείωση 2 2 2 2 2 2 2 2 5" xfId="3881"/>
    <cellStyle name="Σημείωση 2 2 2 2 2 2 2 3" xfId="3882"/>
    <cellStyle name="Σημείωση 2 2 2 2 2 2 2 3 2" xfId="3883"/>
    <cellStyle name="Σημείωση 2 2 2 2 2 2 2 3 2 2" xfId="3884"/>
    <cellStyle name="Σημείωση 2 2 2 2 2 2 2 3 2 3" xfId="3885"/>
    <cellStyle name="Σημείωση 2 2 2 2 2 2 2 3 3" xfId="3886"/>
    <cellStyle name="Σημείωση 2 2 2 2 2 2 2 4" xfId="3887"/>
    <cellStyle name="Σημείωση 2 2 2 2 2 2 2 5" xfId="3888"/>
    <cellStyle name="Σημείωση 2 2 2 2 2 2 3" xfId="3889"/>
    <cellStyle name="Σημείωση 2 2 2 2 2 2 3 2" xfId="3890"/>
    <cellStyle name="Σημείωση 2 2 2 2 2 2 3 2 2" xfId="3891"/>
    <cellStyle name="Σημείωση 2 2 2 2 2 2 3 2 3" xfId="3892"/>
    <cellStyle name="Σημείωση 2 2 2 2 2 2 3 3" xfId="3893"/>
    <cellStyle name="Σημείωση 2 2 2 2 2 2 4" xfId="3894"/>
    <cellStyle name="Σημείωση 2 2 2 2 2 2 5" xfId="3895"/>
    <cellStyle name="Σημείωση 2 2 2 2 2 2 6" xfId="3896"/>
    <cellStyle name="Σημείωση 2 2 2 2 2 3" xfId="3897"/>
    <cellStyle name="Σημείωση 2 2 2 2 2 3 2" xfId="3898"/>
    <cellStyle name="Σημείωση 2 2 2 2 2 4" xfId="3899"/>
    <cellStyle name="Σημείωση 2 2 2 2 2 4 2" xfId="3900"/>
    <cellStyle name="Σημείωση 2 2 2 2 2 5" xfId="3901"/>
    <cellStyle name="Σημείωση 2 2 2 2 2 5 2" xfId="3902"/>
    <cellStyle name="Σημείωση 2 2 2 2 2 5 2 2" xfId="3903"/>
    <cellStyle name="Σημείωση 2 2 2 2 2 5 2 2 2" xfId="3904"/>
    <cellStyle name="Σημείωση 2 2 2 2 2 5 2 2 3" xfId="3905"/>
    <cellStyle name="Σημείωση 2 2 2 2 2 5 2 3" xfId="3906"/>
    <cellStyle name="Σημείωση 2 2 2 2 2 5 3" xfId="3907"/>
    <cellStyle name="Σημείωση 2 2 2 2 2 5 4" xfId="3908"/>
    <cellStyle name="Σημείωση 2 2 2 2 2 5 5" xfId="3909"/>
    <cellStyle name="Σημείωση 2 2 2 2 2 6" xfId="3910"/>
    <cellStyle name="Σημείωση 2 2 2 2 2 6 2" xfId="3911"/>
    <cellStyle name="Σημείωση 2 2 2 2 2 6 2 2" xfId="3912"/>
    <cellStyle name="Σημείωση 2 2 2 2 2 6 2 3" xfId="3913"/>
    <cellStyle name="Σημείωση 2 2 2 2 2 6 3" xfId="3914"/>
    <cellStyle name="Σημείωση 2 2 2 2 2 7" xfId="3915"/>
    <cellStyle name="Σημείωση 2 2 2 2 2 8" xfId="3916"/>
    <cellStyle name="Σημείωση 2 2 2 2 3" xfId="3917"/>
    <cellStyle name="Σημείωση 2 2 2 2 4" xfId="3918"/>
    <cellStyle name="Σημείωση 2 2 2 2 4 2" xfId="3919"/>
    <cellStyle name="Σημείωση 2 2 2 2 4 2 2" xfId="3920"/>
    <cellStyle name="Σημείωση 2 2 2 2 4 2 2 2" xfId="3921"/>
    <cellStyle name="Σημείωση 2 2 2 2 4 2 2 2 2" xfId="3922"/>
    <cellStyle name="Σημείωση 2 2 2 2 4 2 2 2 3" xfId="3923"/>
    <cellStyle name="Σημείωση 2 2 2 2 4 2 2 3" xfId="3924"/>
    <cellStyle name="Σημείωση 2 2 2 2 4 2 3" xfId="3925"/>
    <cellStyle name="Σημείωση 2 2 2 2 4 2 4" xfId="3926"/>
    <cellStyle name="Σημείωση 2 2 2 2 4 2 5" xfId="3927"/>
    <cellStyle name="Σημείωση 2 2 2 2 4 3" xfId="3928"/>
    <cellStyle name="Σημείωση 2 2 2 2 4 3 2" xfId="3929"/>
    <cellStyle name="Σημείωση 2 2 2 2 4 3 2 2" xfId="3930"/>
    <cellStyle name="Σημείωση 2 2 2 2 4 3 2 3" xfId="3931"/>
    <cellStyle name="Σημείωση 2 2 2 2 4 3 3" xfId="3932"/>
    <cellStyle name="Σημείωση 2 2 2 2 4 4" xfId="3933"/>
    <cellStyle name="Σημείωση 2 2 2 2 4 5" xfId="3934"/>
    <cellStyle name="Σημείωση 2 2 2 2 5" xfId="3935"/>
    <cellStyle name="Σημείωση 2 2 2 2 5 2" xfId="3936"/>
    <cellStyle name="Σημείωση 2 2 2 2 5 2 2" xfId="3937"/>
    <cellStyle name="Σημείωση 2 2 2 2 5 2 3" xfId="3938"/>
    <cellStyle name="Σημείωση 2 2 2 2 5 3" xfId="3939"/>
    <cellStyle name="Σημείωση 2 2 2 2 6" xfId="3940"/>
    <cellStyle name="Σημείωση 2 2 2 2 7" xfId="3941"/>
    <cellStyle name="Σημείωση 2 2 2 2 8" xfId="3942"/>
    <cellStyle name="Σημείωση 2 2 2 3" xfId="3943"/>
    <cellStyle name="Σημείωση 2 2 2 4" xfId="3944"/>
    <cellStyle name="Σημείωση 2 2 2 4 2" xfId="3945"/>
    <cellStyle name="Σημείωση 2 2 2 4 2 2" xfId="3946"/>
    <cellStyle name="Σημείωση 2 2 2 4 2 2 2" xfId="3947"/>
    <cellStyle name="Σημείωση 2 2 2 4 2 3" xfId="3948"/>
    <cellStyle name="Σημείωση 2 2 2 4 2 3 2" xfId="3949"/>
    <cellStyle name="Σημείωση 2 2 2 4 2 4" xfId="3950"/>
    <cellStyle name="Σημείωση 2 2 2 4 2 4 2" xfId="3951"/>
    <cellStyle name="Σημείωση 2 2 2 4 2 4 2 2" xfId="3952"/>
    <cellStyle name="Σημείωση 2 2 2 4 2 4 2 2 2" xfId="3953"/>
    <cellStyle name="Σημείωση 2 2 2 4 2 4 2 2 3" xfId="3954"/>
    <cellStyle name="Σημείωση 2 2 2 4 2 4 2 3" xfId="3955"/>
    <cellStyle name="Σημείωση 2 2 2 4 2 4 3" xfId="3956"/>
    <cellStyle name="Σημείωση 2 2 2 4 2 4 4" xfId="3957"/>
    <cellStyle name="Σημείωση 2 2 2 4 2 4 5" xfId="3958"/>
    <cellStyle name="Σημείωση 2 2 2 4 2 5" xfId="3959"/>
    <cellStyle name="Σημείωση 2 2 2 4 2 5 2" xfId="3960"/>
    <cellStyle name="Σημείωση 2 2 2 4 2 5 2 2" xfId="3961"/>
    <cellStyle name="Σημείωση 2 2 2 4 2 5 2 3" xfId="3962"/>
    <cellStyle name="Σημείωση 2 2 2 4 2 5 3" xfId="3963"/>
    <cellStyle name="Σημείωση 2 2 2 4 2 6" xfId="3964"/>
    <cellStyle name="Σημείωση 2 2 2 4 2 7" xfId="3965"/>
    <cellStyle name="Σημείωση 2 2 2 4 3" xfId="3966"/>
    <cellStyle name="Σημείωση 2 2 2 4 3 2" xfId="3967"/>
    <cellStyle name="Σημείωση 2 2 2 4 3 2 2" xfId="3968"/>
    <cellStyle name="Σημείωση 2 2 2 4 3 2 2 2" xfId="3969"/>
    <cellStyle name="Σημείωση 2 2 2 4 3 2 2 3" xfId="3970"/>
    <cellStyle name="Σημείωση 2 2 2 4 3 2 3" xfId="3971"/>
    <cellStyle name="Σημείωση 2 2 2 4 3 3" xfId="3972"/>
    <cellStyle name="Σημείωση 2 2 2 4 3 4" xfId="3973"/>
    <cellStyle name="Σημείωση 2 2 2 4 3 5" xfId="3974"/>
    <cellStyle name="Σημείωση 2 2 2 4 4" xfId="3975"/>
    <cellStyle name="Σημείωση 2 2 2 4 4 2" xfId="3976"/>
    <cellStyle name="Σημείωση 2 2 2 4 4 2 2" xfId="3977"/>
    <cellStyle name="Σημείωση 2 2 2 4 4 2 3" xfId="3978"/>
    <cellStyle name="Σημείωση 2 2 2 4 4 3" xfId="3979"/>
    <cellStyle name="Σημείωση 2 2 2 4 5" xfId="3980"/>
    <cellStyle name="Σημείωση 2 2 2 4 6" xfId="3981"/>
    <cellStyle name="Σημείωση 2 2 2 5" xfId="3982"/>
    <cellStyle name="Σημείωση 2 2 2 5 2" xfId="3983"/>
    <cellStyle name="Σημείωση 2 2 2 6" xfId="3984"/>
    <cellStyle name="Σημείωση 2 2 2 6 2" xfId="3985"/>
    <cellStyle name="Σημείωση 2 2 2 7" xfId="3986"/>
    <cellStyle name="Σημείωση 2 2 2 7 2" xfId="3987"/>
    <cellStyle name="Σημείωση 2 2 2 7 2 2" xfId="3988"/>
    <cellStyle name="Σημείωση 2 2 2 7 2 2 2" xfId="3989"/>
    <cellStyle name="Σημείωση 2 2 2 7 2 2 3" xfId="3990"/>
    <cellStyle name="Σημείωση 2 2 2 7 2 3" xfId="3991"/>
    <cellStyle name="Σημείωση 2 2 2 7 3" xfId="3992"/>
    <cellStyle name="Σημείωση 2 2 2 7 4" xfId="3993"/>
    <cellStyle name="Σημείωση 2 2 2 7 5" xfId="3994"/>
    <cellStyle name="Σημείωση 2 2 2 8" xfId="3995"/>
    <cellStyle name="Σημείωση 2 2 2 8 2" xfId="3996"/>
    <cellStyle name="Σημείωση 2 2 2 8 2 2" xfId="3997"/>
    <cellStyle name="Σημείωση 2 2 2 8 2 3" xfId="3998"/>
    <cellStyle name="Σημείωση 2 2 2 8 3" xfId="3999"/>
    <cellStyle name="Σημείωση 2 2 2 9" xfId="4000"/>
    <cellStyle name="Σημείωση 2 2 20" xfId="4001"/>
    <cellStyle name="Σημείωση 2 2 21" xfId="4002"/>
    <cellStyle name="Σημείωση 2 2 22" xfId="4003"/>
    <cellStyle name="Σημείωση 2 2 23" xfId="4004"/>
    <cellStyle name="Σημείωση 2 2 24" xfId="4005"/>
    <cellStyle name="Σημείωση 2 2 25" xfId="4006"/>
    <cellStyle name="Σημείωση 2 2 26" xfId="4007"/>
    <cellStyle name="Σημείωση 2 2 27" xfId="4008"/>
    <cellStyle name="Σημείωση 2 2 28" xfId="4009"/>
    <cellStyle name="Σημείωση 2 2 29" xfId="4010"/>
    <cellStyle name="Σημείωση 2 2 3" xfId="4011"/>
    <cellStyle name="Σημείωση 2 2 30" xfId="4012"/>
    <cellStyle name="Σημείωση 2 2 31" xfId="4013"/>
    <cellStyle name="Σημείωση 2 2 32" xfId="4014"/>
    <cellStyle name="Σημείωση 2 2 33" xfId="4015"/>
    <cellStyle name="Σημείωση 2 2 34" xfId="4016"/>
    <cellStyle name="Σημείωση 2 2 35" xfId="4017"/>
    <cellStyle name="Σημείωση 2 2 36" xfId="4018"/>
    <cellStyle name="Σημείωση 2 2 37" xfId="4019"/>
    <cellStyle name="Σημείωση 2 2 38" xfId="4020"/>
    <cellStyle name="Σημείωση 2 2 39" xfId="4021"/>
    <cellStyle name="Σημείωση 2 2 4" xfId="4022"/>
    <cellStyle name="Σημείωση 2 2 40" xfId="4023"/>
    <cellStyle name="Σημείωση 2 2 41" xfId="4024"/>
    <cellStyle name="Σημείωση 2 2 42" xfId="4025"/>
    <cellStyle name="Σημείωση 2 2 43" xfId="4026"/>
    <cellStyle name="Σημείωση 2 2 44" xfId="4027"/>
    <cellStyle name="Σημείωση 2 2 45" xfId="4028"/>
    <cellStyle name="Σημείωση 2 2 46" xfId="4029"/>
    <cellStyle name="Σημείωση 2 2 47" xfId="4030"/>
    <cellStyle name="Σημείωση 2 2 48" xfId="4031"/>
    <cellStyle name="Σημείωση 2 2 49" xfId="4032"/>
    <cellStyle name="Σημείωση 2 2 5" xfId="4033"/>
    <cellStyle name="Σημείωση 2 2 50" xfId="4034"/>
    <cellStyle name="Σημείωση 2 2 51" xfId="4035"/>
    <cellStyle name="Σημείωση 2 2 52" xfId="4036"/>
    <cellStyle name="Σημείωση 2 2 53" xfId="4037"/>
    <cellStyle name="Σημείωση 2 2 54" xfId="4038"/>
    <cellStyle name="Σημείωση 2 2 55" xfId="4039"/>
    <cellStyle name="Σημείωση 2 2 56" xfId="4040"/>
    <cellStyle name="Σημείωση 2 2 57" xfId="4041"/>
    <cellStyle name="Σημείωση 2 2 58" xfId="4042"/>
    <cellStyle name="Σημείωση 2 2 59" xfId="4043"/>
    <cellStyle name="Σημείωση 2 2 6" xfId="4044"/>
    <cellStyle name="Σημείωση 2 2 60" xfId="4045"/>
    <cellStyle name="Σημείωση 2 2 61" xfId="4046"/>
    <cellStyle name="Σημείωση 2 2 62" xfId="4047"/>
    <cellStyle name="Σημείωση 2 2 63" xfId="4048"/>
    <cellStyle name="Σημείωση 2 2 64" xfId="4049"/>
    <cellStyle name="Σημείωση 2 2 65" xfId="4050"/>
    <cellStyle name="Σημείωση 2 2 66" xfId="4051"/>
    <cellStyle name="Σημείωση 2 2 67" xfId="4052"/>
    <cellStyle name="Σημείωση 2 2 68" xfId="4053"/>
    <cellStyle name="Σημείωση 2 2 69" xfId="4054"/>
    <cellStyle name="Σημείωση 2 2 7" xfId="4055"/>
    <cellStyle name="Σημείωση 2 2 70" xfId="4056"/>
    <cellStyle name="Σημείωση 2 2 71" xfId="4057"/>
    <cellStyle name="Σημείωση 2 2 72" xfId="4058"/>
    <cellStyle name="Σημείωση 2 2 73" xfId="4059"/>
    <cellStyle name="Σημείωση 2 2 74" xfId="4060"/>
    <cellStyle name="Σημείωση 2 2 75" xfId="4061"/>
    <cellStyle name="Σημείωση 2 2 76" xfId="4062"/>
    <cellStyle name="Σημείωση 2 2 77" xfId="4063"/>
    <cellStyle name="Σημείωση 2 2 77 2" xfId="4064"/>
    <cellStyle name="Σημείωση 2 2 77 2 2" xfId="4065"/>
    <cellStyle name="Σημείωση 2 2 77 2 2 2" xfId="4066"/>
    <cellStyle name="Σημείωση 2 2 77 2 3" xfId="4067"/>
    <cellStyle name="Σημείωση 2 2 77 2 3 2" xfId="4068"/>
    <cellStyle name="Σημείωση 2 2 77 2 4" xfId="4069"/>
    <cellStyle name="Σημείωση 2 2 77 2 4 2" xfId="4070"/>
    <cellStyle name="Σημείωση 2 2 77 2 5" xfId="4071"/>
    <cellStyle name="Σημείωση 2 2 77 3" xfId="4072"/>
    <cellStyle name="Σημείωση 2 2 77 3 2" xfId="4073"/>
    <cellStyle name="Σημείωση 2 2 77 4" xfId="4074"/>
    <cellStyle name="Σημείωση 2 2 77 4 2" xfId="4075"/>
    <cellStyle name="Σημείωση 2 2 77 5" xfId="4076"/>
    <cellStyle name="Σημείωση 2 2 77 5 2" xfId="4077"/>
    <cellStyle name="Σημείωση 2 2 77 6" xfId="4078"/>
    <cellStyle name="Σημείωση 2 2 78" xfId="4079"/>
    <cellStyle name="Σημείωση 2 2 78 2" xfId="4080"/>
    <cellStyle name="Σημείωση 2 2 78 2 2" xfId="4081"/>
    <cellStyle name="Σημείωση 2 2 78 3" xfId="4082"/>
    <cellStyle name="Σημείωση 2 2 78 3 2" xfId="4083"/>
    <cellStyle name="Σημείωση 2 2 78 4" xfId="4084"/>
    <cellStyle name="Σημείωση 2 2 78 4 2" xfId="4085"/>
    <cellStyle name="Σημείωση 2 2 78 5" xfId="4086"/>
    <cellStyle name="Σημείωση 2 2 79" xfId="4087"/>
    <cellStyle name="Σημείωση 2 2 79 2" xfId="4088"/>
    <cellStyle name="Σημείωση 2 2 8" xfId="4089"/>
    <cellStyle name="Σημείωση 2 2 80" xfId="4090"/>
    <cellStyle name="Σημείωση 2 2 80 2" xfId="4091"/>
    <cellStyle name="Σημείωση 2 2 81" xfId="4092"/>
    <cellStyle name="Σημείωση 2 2 81 2" xfId="4093"/>
    <cellStyle name="Σημείωση 2 2 82" xfId="4094"/>
    <cellStyle name="Σημείωση 2 2 9" xfId="4095"/>
    <cellStyle name="Σημείωση 2 3" xfId="4096"/>
    <cellStyle name="Σημείωση 2 3 2" xfId="4097"/>
    <cellStyle name="Σημείωση 2 3 2 2" xfId="4098"/>
    <cellStyle name="Σημείωση 2 3 2 2 2" xfId="4099"/>
    <cellStyle name="Σημείωση 2 3 2 3" xfId="4100"/>
    <cellStyle name="Σημείωση 2 3 2 3 2" xfId="4101"/>
    <cellStyle name="Σημείωση 2 3 2 4" xfId="4102"/>
    <cellStyle name="Σημείωση 2 3 2 4 2" xfId="4103"/>
    <cellStyle name="Σημείωση 2 3 2 5" xfId="4104"/>
    <cellStyle name="Σημείωση 2 3 3" xfId="4105"/>
    <cellStyle name="Σημείωση 2 3 3 2" xfId="4106"/>
    <cellStyle name="Σημείωση 2 3 4" xfId="4107"/>
    <cellStyle name="Σημείωση 2 3 4 2" xfId="4108"/>
    <cellStyle name="Σημείωση 2 3 5" xfId="4109"/>
    <cellStyle name="Σημείωση 2 3 5 2" xfId="4110"/>
    <cellStyle name="Σημείωση 2 3 6" xfId="4111"/>
    <cellStyle name="Σημείωση 2 4" xfId="4112"/>
    <cellStyle name="Σημείωση 2 4 2" xfId="4113"/>
    <cellStyle name="Σημείωση 2 4 2 2" xfId="4114"/>
    <cellStyle name="Σημείωση 2 4 2 2 2" xfId="4115"/>
    <cellStyle name="Σημείωση 2 4 2 3" xfId="4116"/>
    <cellStyle name="Σημείωση 2 4 2 3 2" xfId="4117"/>
    <cellStyle name="Σημείωση 2 4 2 4" xfId="4118"/>
    <cellStyle name="Σημείωση 2 4 2 4 2" xfId="4119"/>
    <cellStyle name="Σημείωση 2 4 2 5" xfId="4120"/>
    <cellStyle name="Σημείωση 2 4 3" xfId="4121"/>
    <cellStyle name="Σημείωση 2 4 3 2" xfId="4122"/>
    <cellStyle name="Σημείωση 2 4 4" xfId="4123"/>
    <cellStyle name="Σημείωση 2 4 4 2" xfId="4124"/>
    <cellStyle name="Σημείωση 2 4 5" xfId="4125"/>
    <cellStyle name="Σημείωση 2 4 5 2" xfId="4126"/>
    <cellStyle name="Σημείωση 2 4 6" xfId="4127"/>
    <cellStyle name="Σημείωση 2 5" xfId="4128"/>
    <cellStyle name="Σημείωση 2 5 2" xfId="4129"/>
    <cellStyle name="Σημείωση 2 5 2 2" xfId="4130"/>
    <cellStyle name="Σημείωση 2 5 3" xfId="4131"/>
    <cellStyle name="Σημείωση 2 5 3 2" xfId="4132"/>
    <cellStyle name="Σημείωση 2 5 4" xfId="4133"/>
    <cellStyle name="Σημείωση 2 5 4 2" xfId="4134"/>
    <cellStyle name="Σημείωση 2 5 5" xfId="4135"/>
    <cellStyle name="Σημείωση 2 6" xfId="4136"/>
    <cellStyle name="Σημείωση 2 6 2" xfId="4137"/>
    <cellStyle name="Σημείωση 2 7" xfId="4138"/>
    <cellStyle name="Σημείωση 2 7 2" xfId="4139"/>
    <cellStyle name="Σημείωση 2 8" xfId="4140"/>
    <cellStyle name="Σημείωση 2 8 2" xfId="4141"/>
    <cellStyle name="Σημείωση 2 9" xfId="4142"/>
    <cellStyle name="Σημείωση 3" xfId="4143"/>
    <cellStyle name="Σημείωση 3 2" xfId="4144"/>
    <cellStyle name="Σημείωση 3 2 2" xfId="4145"/>
    <cellStyle name="Σημείωση 3 2 2 2" xfId="4146"/>
    <cellStyle name="Σημείωση 3 2 2 2 2" xfId="4147"/>
    <cellStyle name="Σημείωση 3 2 2 2 2 2" xfId="4148"/>
    <cellStyle name="Σημείωση 3 2 2 2 3" xfId="4149"/>
    <cellStyle name="Σημείωση 3 2 2 2 3 2" xfId="4150"/>
    <cellStyle name="Σημείωση 3 2 2 2 4" xfId="4151"/>
    <cellStyle name="Σημείωση 3 2 2 2 4 2" xfId="4152"/>
    <cellStyle name="Σημείωση 3 2 2 2 5" xfId="4153"/>
    <cellStyle name="Σημείωση 3 2 2 3" xfId="4154"/>
    <cellStyle name="Σημείωση 3 2 2 3 2" xfId="4155"/>
    <cellStyle name="Σημείωση 3 2 2 4" xfId="4156"/>
    <cellStyle name="Σημείωση 3 2 2 4 2" xfId="4157"/>
    <cellStyle name="Σημείωση 3 2 2 5" xfId="4158"/>
    <cellStyle name="Σημείωση 3 2 2 5 2" xfId="4159"/>
    <cellStyle name="Σημείωση 3 2 2 6" xfId="4160"/>
    <cellStyle name="Σημείωση 3 2 3" xfId="4161"/>
    <cellStyle name="Σημείωση 3 2 3 2" xfId="4162"/>
    <cellStyle name="Σημείωση 3 2 3 2 2" xfId="4163"/>
    <cellStyle name="Σημείωση 3 2 3 2 2 2" xfId="4164"/>
    <cellStyle name="Σημείωση 3 2 3 2 3" xfId="4165"/>
    <cellStyle name="Σημείωση 3 2 3 2 3 2" xfId="4166"/>
    <cellStyle name="Σημείωση 3 2 3 2 4" xfId="4167"/>
    <cellStyle name="Σημείωση 3 2 3 2 4 2" xfId="4168"/>
    <cellStyle name="Σημείωση 3 2 3 2 5" xfId="4169"/>
    <cellStyle name="Σημείωση 3 2 3 3" xfId="4170"/>
    <cellStyle name="Σημείωση 3 2 3 3 2" xfId="4171"/>
    <cellStyle name="Σημείωση 3 2 3 4" xfId="4172"/>
    <cellStyle name="Σημείωση 3 2 3 4 2" xfId="4173"/>
    <cellStyle name="Σημείωση 3 2 3 5" xfId="4174"/>
    <cellStyle name="Σημείωση 3 2 3 5 2" xfId="4175"/>
    <cellStyle name="Σημείωση 3 2 3 6" xfId="4176"/>
    <cellStyle name="Σημείωση 3 2 4" xfId="4177"/>
    <cellStyle name="Σημείωση 3 2 4 2" xfId="4178"/>
    <cellStyle name="Σημείωση 3 2 4 2 2" xfId="4179"/>
    <cellStyle name="Σημείωση 3 2 4 3" xfId="4180"/>
    <cellStyle name="Σημείωση 3 2 4 3 2" xfId="4181"/>
    <cellStyle name="Σημείωση 3 2 4 4" xfId="4182"/>
    <cellStyle name="Σημείωση 3 2 4 4 2" xfId="4183"/>
    <cellStyle name="Σημείωση 3 2 4 5" xfId="4184"/>
    <cellStyle name="Σημείωση 3 2 5" xfId="4185"/>
    <cellStyle name="Σημείωση 3 2 5 2" xfId="4186"/>
    <cellStyle name="Σημείωση 3 2 6" xfId="4187"/>
    <cellStyle name="Σημείωση 3 2 6 2" xfId="4188"/>
    <cellStyle name="Σημείωση 3 2 7" xfId="4189"/>
    <cellStyle name="Σημείωση 3 2 7 2" xfId="4190"/>
    <cellStyle name="Σημείωση 3 2 8" xfId="4191"/>
    <cellStyle name="Σημείωση 3 3" xfId="4192"/>
    <cellStyle name="Σημείωση 3 3 2" xfId="4193"/>
    <cellStyle name="Σημείωση 3 3 2 2" xfId="4194"/>
    <cellStyle name="Σημείωση 3 3 2 2 2" xfId="4195"/>
    <cellStyle name="Σημείωση 3 3 2 3" xfId="4196"/>
    <cellStyle name="Σημείωση 3 3 2 3 2" xfId="4197"/>
    <cellStyle name="Σημείωση 3 3 2 4" xfId="4198"/>
    <cellStyle name="Σημείωση 3 3 2 4 2" xfId="4199"/>
    <cellStyle name="Σημείωση 3 3 2 5" xfId="4200"/>
    <cellStyle name="Σημείωση 3 3 3" xfId="4201"/>
    <cellStyle name="Σημείωση 3 3 3 2" xfId="4202"/>
    <cellStyle name="Σημείωση 3 3 4" xfId="4203"/>
    <cellStyle name="Σημείωση 3 3 4 2" xfId="4204"/>
    <cellStyle name="Σημείωση 3 3 5" xfId="4205"/>
    <cellStyle name="Σημείωση 3 3 5 2" xfId="4206"/>
    <cellStyle name="Σημείωση 3 3 6" xfId="4207"/>
    <cellStyle name="Σημείωση 3 4" xfId="4208"/>
    <cellStyle name="Σημείωση 3 4 2" xfId="4209"/>
    <cellStyle name="Σημείωση 3 4 2 2" xfId="4210"/>
    <cellStyle name="Σημείωση 3 4 2 2 2" xfId="4211"/>
    <cellStyle name="Σημείωση 3 4 2 3" xfId="4212"/>
    <cellStyle name="Σημείωση 3 4 2 3 2" xfId="4213"/>
    <cellStyle name="Σημείωση 3 4 2 4" xfId="4214"/>
    <cellStyle name="Σημείωση 3 4 2 4 2" xfId="4215"/>
    <cellStyle name="Σημείωση 3 4 2 5" xfId="4216"/>
    <cellStyle name="Σημείωση 3 4 3" xfId="4217"/>
    <cellStyle name="Σημείωση 3 4 3 2" xfId="4218"/>
    <cellStyle name="Σημείωση 3 4 4" xfId="4219"/>
    <cellStyle name="Σημείωση 3 4 4 2" xfId="4220"/>
    <cellStyle name="Σημείωση 3 4 5" xfId="4221"/>
    <cellStyle name="Σημείωση 3 4 5 2" xfId="4222"/>
    <cellStyle name="Σημείωση 3 4 6" xfId="4223"/>
    <cellStyle name="Σημείωση 3 5" xfId="4224"/>
    <cellStyle name="Σημείωση 3 5 2" xfId="4225"/>
    <cellStyle name="Σημείωση 3 5 2 2" xfId="4226"/>
    <cellStyle name="Σημείωση 3 5 3" xfId="4227"/>
    <cellStyle name="Σημείωση 3 5 3 2" xfId="4228"/>
    <cellStyle name="Σημείωση 3 5 4" xfId="4229"/>
    <cellStyle name="Σημείωση 3 5 4 2" xfId="4230"/>
    <cellStyle name="Σημείωση 3 5 5" xfId="4231"/>
    <cellStyle name="Σημείωση 3 6" xfId="4232"/>
    <cellStyle name="Σημείωση 3 6 2" xfId="4233"/>
    <cellStyle name="Σημείωση 3 7" xfId="4234"/>
    <cellStyle name="Σημείωση 3 7 2" xfId="4235"/>
    <cellStyle name="Σημείωση 3 8" xfId="4236"/>
    <cellStyle name="Σημείωση 3 8 2" xfId="4237"/>
    <cellStyle name="Σημείωση 3 9" xfId="4238"/>
    <cellStyle name="Σημείωση 4" xfId="4239"/>
    <cellStyle name="Σημείωση 4 2" xfId="4240"/>
    <cellStyle name="Σημείωση 4 2 2" xfId="4241"/>
    <cellStyle name="Σημείωση 4 2 2 2" xfId="4242"/>
    <cellStyle name="Σημείωση 4 2 2 2 2" xfId="4243"/>
    <cellStyle name="Σημείωση 4 2 2 2 2 2" xfId="4244"/>
    <cellStyle name="Σημείωση 4 2 2 2 3" xfId="4245"/>
    <cellStyle name="Σημείωση 4 2 2 2 3 2" xfId="4246"/>
    <cellStyle name="Σημείωση 4 2 2 2 4" xfId="4247"/>
    <cellStyle name="Σημείωση 4 2 2 2 4 2" xfId="4248"/>
    <cellStyle name="Σημείωση 4 2 2 2 5" xfId="4249"/>
    <cellStyle name="Σημείωση 4 2 2 3" xfId="4250"/>
    <cellStyle name="Σημείωση 4 2 2 3 2" xfId="4251"/>
    <cellStyle name="Σημείωση 4 2 2 4" xfId="4252"/>
    <cellStyle name="Σημείωση 4 2 2 4 2" xfId="4253"/>
    <cellStyle name="Σημείωση 4 2 2 5" xfId="4254"/>
    <cellStyle name="Σημείωση 4 2 2 5 2" xfId="4255"/>
    <cellStyle name="Σημείωση 4 2 2 6" xfId="4256"/>
    <cellStyle name="Σημείωση 4 2 3" xfId="4257"/>
    <cellStyle name="Σημείωση 4 2 3 2" xfId="4258"/>
    <cellStyle name="Σημείωση 4 2 3 2 2" xfId="4259"/>
    <cellStyle name="Σημείωση 4 2 3 2 2 2" xfId="4260"/>
    <cellStyle name="Σημείωση 4 2 3 2 3" xfId="4261"/>
    <cellStyle name="Σημείωση 4 2 3 2 3 2" xfId="4262"/>
    <cellStyle name="Σημείωση 4 2 3 2 4" xfId="4263"/>
    <cellStyle name="Σημείωση 4 2 3 2 4 2" xfId="4264"/>
    <cellStyle name="Σημείωση 4 2 3 2 5" xfId="4265"/>
    <cellStyle name="Σημείωση 4 2 3 3" xfId="4266"/>
    <cellStyle name="Σημείωση 4 2 3 3 2" xfId="4267"/>
    <cellStyle name="Σημείωση 4 2 3 4" xfId="4268"/>
    <cellStyle name="Σημείωση 4 2 3 4 2" xfId="4269"/>
    <cellStyle name="Σημείωση 4 2 3 5" xfId="4270"/>
    <cellStyle name="Σημείωση 4 2 3 5 2" xfId="4271"/>
    <cellStyle name="Σημείωση 4 2 3 6" xfId="4272"/>
    <cellStyle name="Σημείωση 4 2 4" xfId="4273"/>
    <cellStyle name="Σημείωση 4 2 4 2" xfId="4274"/>
    <cellStyle name="Σημείωση 4 2 4 2 2" xfId="4275"/>
    <cellStyle name="Σημείωση 4 2 4 3" xfId="4276"/>
    <cellStyle name="Σημείωση 4 2 4 3 2" xfId="4277"/>
    <cellStyle name="Σημείωση 4 2 4 4" xfId="4278"/>
    <cellStyle name="Σημείωση 4 2 4 4 2" xfId="4279"/>
    <cellStyle name="Σημείωση 4 2 4 5" xfId="4280"/>
    <cellStyle name="Σημείωση 4 2 5" xfId="4281"/>
    <cellStyle name="Σημείωση 4 2 5 2" xfId="4282"/>
    <cellStyle name="Σημείωση 4 2 6" xfId="4283"/>
    <cellStyle name="Σημείωση 4 2 6 2" xfId="4284"/>
    <cellStyle name="Σημείωση 4 2 7" xfId="4285"/>
    <cellStyle name="Σημείωση 4 2 7 2" xfId="4286"/>
    <cellStyle name="Σημείωση 4 2 8" xfId="4287"/>
    <cellStyle name="Σημείωση 4 3" xfId="4288"/>
    <cellStyle name="Σημείωση 4 3 2" xfId="4289"/>
    <cellStyle name="Σημείωση 4 3 2 2" xfId="4290"/>
    <cellStyle name="Σημείωση 4 3 2 2 2" xfId="4291"/>
    <cellStyle name="Σημείωση 4 3 2 3" xfId="4292"/>
    <cellStyle name="Σημείωση 4 3 2 3 2" xfId="4293"/>
    <cellStyle name="Σημείωση 4 3 2 4" xfId="4294"/>
    <cellStyle name="Σημείωση 4 3 2 4 2" xfId="4295"/>
    <cellStyle name="Σημείωση 4 3 2 5" xfId="4296"/>
    <cellStyle name="Σημείωση 4 3 3" xfId="4297"/>
    <cellStyle name="Σημείωση 4 3 3 2" xfId="4298"/>
    <cellStyle name="Σημείωση 4 3 4" xfId="4299"/>
    <cellStyle name="Σημείωση 4 3 4 2" xfId="4300"/>
    <cellStyle name="Σημείωση 4 3 5" xfId="4301"/>
    <cellStyle name="Σημείωση 4 3 5 2" xfId="4302"/>
    <cellStyle name="Σημείωση 4 3 6" xfId="4303"/>
    <cellStyle name="Σημείωση 4 4" xfId="4304"/>
    <cellStyle name="Σημείωση 4 4 2" xfId="4305"/>
    <cellStyle name="Σημείωση 4 4 2 2" xfId="4306"/>
    <cellStyle name="Σημείωση 4 4 2 2 2" xfId="4307"/>
    <cellStyle name="Σημείωση 4 4 2 3" xfId="4308"/>
    <cellStyle name="Σημείωση 4 4 2 3 2" xfId="4309"/>
    <cellStyle name="Σημείωση 4 4 2 4" xfId="4310"/>
    <cellStyle name="Σημείωση 4 4 2 4 2" xfId="4311"/>
    <cellStyle name="Σημείωση 4 4 2 5" xfId="4312"/>
    <cellStyle name="Σημείωση 4 4 3" xfId="4313"/>
    <cellStyle name="Σημείωση 4 4 3 2" xfId="4314"/>
    <cellStyle name="Σημείωση 4 4 4" xfId="4315"/>
    <cellStyle name="Σημείωση 4 4 4 2" xfId="4316"/>
    <cellStyle name="Σημείωση 4 4 5" xfId="4317"/>
    <cellStyle name="Σημείωση 4 4 5 2" xfId="4318"/>
    <cellStyle name="Σημείωση 4 4 6" xfId="4319"/>
    <cellStyle name="Σημείωση 4 5" xfId="4320"/>
    <cellStyle name="Σημείωση 4 5 2" xfId="4321"/>
    <cellStyle name="Σημείωση 4 5 2 2" xfId="4322"/>
    <cellStyle name="Σημείωση 4 5 3" xfId="4323"/>
    <cellStyle name="Σημείωση 4 5 3 2" xfId="4324"/>
    <cellStyle name="Σημείωση 4 5 4" xfId="4325"/>
    <cellStyle name="Σημείωση 4 5 4 2" xfId="4326"/>
    <cellStyle name="Σημείωση 4 5 5" xfId="4327"/>
    <cellStyle name="Σημείωση 4 6" xfId="4328"/>
    <cellStyle name="Σημείωση 4 6 2" xfId="4329"/>
    <cellStyle name="Σημείωση 4 7" xfId="4330"/>
    <cellStyle name="Σημείωση 4 7 2" xfId="4331"/>
    <cellStyle name="Σημείωση 4 8" xfId="4332"/>
    <cellStyle name="Σημείωση 4 8 2" xfId="4333"/>
    <cellStyle name="Σημείωση 4 9" xfId="4334"/>
    <cellStyle name="Σημείωση 5" xfId="4335"/>
    <cellStyle name="Συνδεδεμένο κελί 2" xfId="4336"/>
    <cellStyle name="Σύνολο 2" xfId="4337"/>
    <cellStyle name="Υπολογισμός 2" xfId="4338"/>
    <cellStyle name="Κανονικό 22" xfId="4339"/>
    <cellStyle name="Κανονικό 23" xfId="4340"/>
  </cellStyles>
  <dxfs count="6">
    <dxf>
      <font>
        <strike val="0"/>
        <color rgb="FFFF0000"/>
      </font>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efreshError="1">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630"/>
  <sheetViews>
    <sheetView zoomScale="90" zoomScaleNormal="90" zoomScaleSheetLayoutView="80" workbookViewId="0" topLeftCell="A1">
      <pane xSplit="7" ySplit="1" topLeftCell="H2" activePane="bottomRight" state="frozen"/>
      <selection pane="topRight" activeCell="H1" sqref="H1"/>
      <selection pane="bottomLeft" activeCell="A2" sqref="A2"/>
      <selection pane="bottomRight" activeCell="F17" sqref="F17"/>
    </sheetView>
  </sheetViews>
  <sheetFormatPr defaultColWidth="9.140625" defaultRowHeight="15"/>
  <cols>
    <col min="1" max="1" width="5.28125" style="0" customWidth="1"/>
    <col min="2" max="3" width="8.421875" style="0" customWidth="1"/>
    <col min="4" max="6" width="10.57421875" style="0" bestFit="1" customWidth="1"/>
    <col min="7" max="7" width="13.57421875" style="2" bestFit="1" customWidth="1"/>
    <col min="8" max="8" width="54.28125" style="1" customWidth="1"/>
    <col min="9" max="9" width="31.7109375" style="0" bestFit="1" customWidth="1"/>
    <col min="10" max="10" width="30.00390625" style="0" customWidth="1"/>
    <col min="11" max="11" width="22.28125" style="0" customWidth="1"/>
    <col min="12" max="12" width="22.57421875" style="0" customWidth="1"/>
  </cols>
  <sheetData>
    <row r="1" spans="1:12" ht="15">
      <c r="A1" t="s">
        <v>0</v>
      </c>
      <c r="B1" t="s">
        <v>1121</v>
      </c>
      <c r="C1" t="s">
        <v>1122</v>
      </c>
      <c r="D1" t="s">
        <v>1123</v>
      </c>
      <c r="E1" t="s">
        <v>1124</v>
      </c>
      <c r="F1" t="s">
        <v>1125</v>
      </c>
      <c r="G1" s="2" t="s">
        <v>1126</v>
      </c>
      <c r="I1" t="s">
        <v>1119</v>
      </c>
      <c r="J1" t="s">
        <v>1118</v>
      </c>
      <c r="K1" t="s">
        <v>1</v>
      </c>
      <c r="L1" t="s">
        <v>1120</v>
      </c>
    </row>
    <row r="2" spans="1:8" ht="15">
      <c r="A2">
        <f aca="true" t="shared" si="0" ref="A2:A59">IF(LEN(G2)&lt;4,LEN(G2),IF(LEN(G2)=5,4,IF(LEN(G2)=7,5,6)))</f>
        <v>1</v>
      </c>
      <c r="B2" t="str">
        <f aca="true" t="shared" si="1" ref="B2:B59">MID($G2,1,1)</f>
        <v>2</v>
      </c>
      <c r="C2" t="str">
        <f aca="true" t="shared" si="2" ref="C2:C59">MID($G2,1,2)</f>
        <v>2</v>
      </c>
      <c r="D2" t="str">
        <f aca="true" t="shared" si="3" ref="D2:D59">MID($G2,1,3)</f>
        <v>2</v>
      </c>
      <c r="E2" t="str">
        <f aca="true" t="shared" si="4" ref="E2:E59">MID($G2,1,5)</f>
        <v>2</v>
      </c>
      <c r="F2" t="str">
        <f aca="true" t="shared" si="5" ref="F2:F59">MID($G2,1,7)</f>
        <v>2</v>
      </c>
      <c r="G2" s="2">
        <v>2</v>
      </c>
      <c r="H2" s="1" t="s">
        <v>857</v>
      </c>
    </row>
    <row r="3" spans="1:8" ht="15">
      <c r="A3">
        <f t="shared" si="0"/>
        <v>2</v>
      </c>
      <c r="B3" t="str">
        <f t="shared" si="1"/>
        <v>2</v>
      </c>
      <c r="C3" t="str">
        <f t="shared" si="2"/>
        <v>21</v>
      </c>
      <c r="D3" t="str">
        <f t="shared" si="3"/>
        <v>21</v>
      </c>
      <c r="E3" t="str">
        <f t="shared" si="4"/>
        <v>21</v>
      </c>
      <c r="F3" t="str">
        <f t="shared" si="5"/>
        <v>21</v>
      </c>
      <c r="G3" s="2">
        <v>21</v>
      </c>
      <c r="H3" s="1" t="s">
        <v>858</v>
      </c>
    </row>
    <row r="4" spans="1:8" ht="15">
      <c r="A4">
        <f t="shared" si="0"/>
        <v>3</v>
      </c>
      <c r="B4" t="str">
        <f t="shared" si="1"/>
        <v>2</v>
      </c>
      <c r="C4" t="str">
        <f t="shared" si="2"/>
        <v>21</v>
      </c>
      <c r="D4" t="str">
        <f t="shared" si="3"/>
        <v>211</v>
      </c>
      <c r="E4" t="str">
        <f t="shared" si="4"/>
        <v>211</v>
      </c>
      <c r="F4" t="str">
        <f t="shared" si="5"/>
        <v>211</v>
      </c>
      <c r="G4" s="2">
        <v>211</v>
      </c>
      <c r="H4" s="1" t="s">
        <v>859</v>
      </c>
    </row>
    <row r="5" spans="1:8" ht="15">
      <c r="A5">
        <f t="shared" si="0"/>
        <v>4</v>
      </c>
      <c r="B5" t="str">
        <f t="shared" si="1"/>
        <v>2</v>
      </c>
      <c r="C5" t="str">
        <f t="shared" si="2"/>
        <v>21</v>
      </c>
      <c r="D5" t="str">
        <f t="shared" si="3"/>
        <v>211</v>
      </c>
      <c r="E5" t="str">
        <f t="shared" si="4"/>
        <v>21101</v>
      </c>
      <c r="F5" t="str">
        <f t="shared" si="5"/>
        <v>21101</v>
      </c>
      <c r="G5" s="2">
        <v>21101</v>
      </c>
      <c r="H5" s="1" t="s">
        <v>860</v>
      </c>
    </row>
    <row r="6" spans="1:8" ht="15">
      <c r="A6">
        <f t="shared" si="0"/>
        <v>5</v>
      </c>
      <c r="B6" t="str">
        <f t="shared" si="1"/>
        <v>2</v>
      </c>
      <c r="C6" t="str">
        <f t="shared" si="2"/>
        <v>21</v>
      </c>
      <c r="D6" t="str">
        <f t="shared" si="3"/>
        <v>211</v>
      </c>
      <c r="E6" t="str">
        <f t="shared" si="4"/>
        <v>21101</v>
      </c>
      <c r="F6" t="str">
        <f t="shared" si="5"/>
        <v>2110101</v>
      </c>
      <c r="G6" s="2">
        <v>2110101</v>
      </c>
      <c r="H6" s="1" t="s">
        <v>2</v>
      </c>
    </row>
    <row r="7" spans="1:10" ht="15">
      <c r="A7">
        <f t="shared" si="0"/>
        <v>6</v>
      </c>
      <c r="B7" t="str">
        <f t="shared" si="1"/>
        <v>2</v>
      </c>
      <c r="C7" t="str">
        <f t="shared" si="2"/>
        <v>21</v>
      </c>
      <c r="D7" t="str">
        <f t="shared" si="3"/>
        <v>211</v>
      </c>
      <c r="E7" t="str">
        <f t="shared" si="4"/>
        <v>21101</v>
      </c>
      <c r="F7" t="str">
        <f t="shared" si="5"/>
        <v>2110101</v>
      </c>
      <c r="G7" s="2">
        <v>2110101001</v>
      </c>
      <c r="H7" s="1" t="s">
        <v>2</v>
      </c>
      <c r="I7" t="s">
        <v>3</v>
      </c>
      <c r="J7" t="s">
        <v>3</v>
      </c>
    </row>
    <row r="8" spans="1:8" ht="15">
      <c r="A8">
        <f t="shared" si="0"/>
        <v>5</v>
      </c>
      <c r="B8" t="str">
        <f t="shared" si="1"/>
        <v>2</v>
      </c>
      <c r="C8" t="str">
        <f t="shared" si="2"/>
        <v>21</v>
      </c>
      <c r="D8" t="str">
        <f t="shared" si="3"/>
        <v>211</v>
      </c>
      <c r="E8" t="str">
        <f t="shared" si="4"/>
        <v>21101</v>
      </c>
      <c r="F8" t="str">
        <f t="shared" si="5"/>
        <v>2110102</v>
      </c>
      <c r="G8" s="2">
        <v>2110102</v>
      </c>
      <c r="H8" s="1" t="s">
        <v>5</v>
      </c>
    </row>
    <row r="9" spans="1:10" ht="15">
      <c r="A9">
        <f t="shared" si="0"/>
        <v>6</v>
      </c>
      <c r="B9" t="str">
        <f t="shared" si="1"/>
        <v>2</v>
      </c>
      <c r="C9" t="str">
        <f t="shared" si="2"/>
        <v>21</v>
      </c>
      <c r="D9" t="str">
        <f t="shared" si="3"/>
        <v>211</v>
      </c>
      <c r="E9" t="str">
        <f t="shared" si="4"/>
        <v>21101</v>
      </c>
      <c r="F9" t="str">
        <f t="shared" si="5"/>
        <v>2110102</v>
      </c>
      <c r="G9" s="2">
        <v>2110102001</v>
      </c>
      <c r="H9" s="1" t="s">
        <v>5</v>
      </c>
      <c r="I9" t="s">
        <v>6</v>
      </c>
      <c r="J9" t="s">
        <v>6</v>
      </c>
    </row>
    <row r="10" spans="1:8" ht="30">
      <c r="A10">
        <f t="shared" si="0"/>
        <v>5</v>
      </c>
      <c r="B10" t="str">
        <f t="shared" si="1"/>
        <v>2</v>
      </c>
      <c r="C10" t="str">
        <f t="shared" si="2"/>
        <v>21</v>
      </c>
      <c r="D10" t="str">
        <f t="shared" si="3"/>
        <v>211</v>
      </c>
      <c r="E10" t="str">
        <f t="shared" si="4"/>
        <v>21101</v>
      </c>
      <c r="F10" t="str">
        <f t="shared" si="5"/>
        <v>2110103</v>
      </c>
      <c r="G10" s="2">
        <v>2110103</v>
      </c>
      <c r="H10" s="1" t="s">
        <v>7</v>
      </c>
    </row>
    <row r="11" spans="1:10" ht="30">
      <c r="A11">
        <f t="shared" si="0"/>
        <v>6</v>
      </c>
      <c r="B11" t="str">
        <f t="shared" si="1"/>
        <v>2</v>
      </c>
      <c r="C11" t="str">
        <f t="shared" si="2"/>
        <v>21</v>
      </c>
      <c r="D11" t="str">
        <f t="shared" si="3"/>
        <v>211</v>
      </c>
      <c r="E11" t="str">
        <f t="shared" si="4"/>
        <v>21101</v>
      </c>
      <c r="F11" t="str">
        <f t="shared" si="5"/>
        <v>2110103</v>
      </c>
      <c r="G11" s="2">
        <v>2110103001</v>
      </c>
      <c r="H11" s="1" t="s">
        <v>7</v>
      </c>
      <c r="I11" t="s">
        <v>8</v>
      </c>
      <c r="J11" t="s">
        <v>8</v>
      </c>
    </row>
    <row r="12" spans="1:8" ht="15">
      <c r="A12">
        <f t="shared" si="0"/>
        <v>5</v>
      </c>
      <c r="B12" t="str">
        <f t="shared" si="1"/>
        <v>2</v>
      </c>
      <c r="C12" t="str">
        <f t="shared" si="2"/>
        <v>21</v>
      </c>
      <c r="D12" t="str">
        <f t="shared" si="3"/>
        <v>211</v>
      </c>
      <c r="E12" t="str">
        <f t="shared" si="4"/>
        <v>21101</v>
      </c>
      <c r="F12" t="str">
        <f t="shared" si="5"/>
        <v>2110104</v>
      </c>
      <c r="G12" s="2">
        <v>2110104</v>
      </c>
      <c r="H12" s="1" t="s">
        <v>9</v>
      </c>
    </row>
    <row r="13" spans="1:10" ht="15">
      <c r="A13">
        <f t="shared" si="0"/>
        <v>6</v>
      </c>
      <c r="B13" t="str">
        <f t="shared" si="1"/>
        <v>2</v>
      </c>
      <c r="C13" t="str">
        <f t="shared" si="2"/>
        <v>21</v>
      </c>
      <c r="D13" t="str">
        <f t="shared" si="3"/>
        <v>211</v>
      </c>
      <c r="E13" t="str">
        <f t="shared" si="4"/>
        <v>21101</v>
      </c>
      <c r="F13" t="str">
        <f t="shared" si="5"/>
        <v>2110104</v>
      </c>
      <c r="G13" s="2">
        <v>2110104001</v>
      </c>
      <c r="H13" s="1" t="s">
        <v>9</v>
      </c>
      <c r="I13" t="s">
        <v>10</v>
      </c>
      <c r="J13" t="s">
        <v>10</v>
      </c>
    </row>
    <row r="14" spans="1:8" ht="15">
      <c r="A14">
        <f t="shared" si="0"/>
        <v>5</v>
      </c>
      <c r="B14" t="str">
        <f t="shared" si="1"/>
        <v>2</v>
      </c>
      <c r="C14" t="str">
        <f t="shared" si="2"/>
        <v>21</v>
      </c>
      <c r="D14" t="str">
        <f t="shared" si="3"/>
        <v>211</v>
      </c>
      <c r="E14" t="str">
        <f t="shared" si="4"/>
        <v>21101</v>
      </c>
      <c r="F14" t="str">
        <f t="shared" si="5"/>
        <v>2110105</v>
      </c>
      <c r="G14" s="2">
        <v>2110105</v>
      </c>
      <c r="H14" s="1" t="s">
        <v>11</v>
      </c>
    </row>
    <row r="15" spans="1:10" ht="15">
      <c r="A15">
        <f t="shared" si="0"/>
        <v>6</v>
      </c>
      <c r="B15" t="str">
        <f t="shared" si="1"/>
        <v>2</v>
      </c>
      <c r="C15" t="str">
        <f t="shared" si="2"/>
        <v>21</v>
      </c>
      <c r="D15" t="str">
        <f t="shared" si="3"/>
        <v>211</v>
      </c>
      <c r="E15" t="str">
        <f t="shared" si="4"/>
        <v>21101</v>
      </c>
      <c r="F15" t="str">
        <f t="shared" si="5"/>
        <v>2110105</v>
      </c>
      <c r="G15" s="2">
        <v>2110105001</v>
      </c>
      <c r="H15" s="1" t="s">
        <v>11</v>
      </c>
      <c r="I15" t="s">
        <v>12</v>
      </c>
      <c r="J15" t="s">
        <v>12</v>
      </c>
    </row>
    <row r="16" spans="1:8" ht="15">
      <c r="A16">
        <f>IF(LEN(G16)&lt;4,LEN(G16),IF(LEN(G16)=5,4,IF(LEN(G16)=7,5,6)))</f>
        <v>5</v>
      </c>
      <c r="B16" t="str">
        <f t="shared" si="1"/>
        <v>2</v>
      </c>
      <c r="C16" t="str">
        <f t="shared" si="2"/>
        <v>21</v>
      </c>
      <c r="D16" t="str">
        <f t="shared" si="3"/>
        <v>211</v>
      </c>
      <c r="E16" t="str">
        <f t="shared" si="4"/>
        <v>21101</v>
      </c>
      <c r="F16" t="str">
        <f t="shared" si="5"/>
        <v>2110106</v>
      </c>
      <c r="G16" s="2">
        <v>2110106</v>
      </c>
      <c r="H16" s="1" t="s">
        <v>1653</v>
      </c>
    </row>
    <row r="17" spans="1:10" ht="15">
      <c r="A17">
        <f>IF(LEN(G17)&lt;4,LEN(G17),IF(LEN(G17)=5,4,IF(LEN(G17)=7,5,6)))</f>
        <v>6</v>
      </c>
      <c r="B17" t="str">
        <f t="shared" si="1"/>
        <v>2</v>
      </c>
      <c r="C17" t="str">
        <f t="shared" si="2"/>
        <v>21</v>
      </c>
      <c r="D17" t="str">
        <f t="shared" si="3"/>
        <v>211</v>
      </c>
      <c r="E17" t="str">
        <f t="shared" si="4"/>
        <v>21101</v>
      </c>
      <c r="F17" t="str">
        <f t="shared" si="5"/>
        <v>2110106</v>
      </c>
      <c r="G17" s="2">
        <v>2110106001</v>
      </c>
      <c r="H17" s="1" t="s">
        <v>1653</v>
      </c>
      <c r="I17" t="s">
        <v>1652</v>
      </c>
      <c r="J17" t="s">
        <v>1652</v>
      </c>
    </row>
    <row r="18" spans="1:8" ht="15">
      <c r="A18">
        <f t="shared" si="0"/>
        <v>5</v>
      </c>
      <c r="B18" t="str">
        <f t="shared" si="1"/>
        <v>2</v>
      </c>
      <c r="C18" t="str">
        <f t="shared" si="2"/>
        <v>21</v>
      </c>
      <c r="D18" t="str">
        <f t="shared" si="3"/>
        <v>211</v>
      </c>
      <c r="E18" t="str">
        <f t="shared" si="4"/>
        <v>21101</v>
      </c>
      <c r="F18" t="str">
        <f t="shared" si="5"/>
        <v>2110107</v>
      </c>
      <c r="G18" s="2">
        <v>2110107</v>
      </c>
      <c r="H18" s="1" t="s">
        <v>13</v>
      </c>
    </row>
    <row r="19" spans="1:10" ht="15">
      <c r="A19">
        <f t="shared" si="0"/>
        <v>6</v>
      </c>
      <c r="B19" t="str">
        <f t="shared" si="1"/>
        <v>2</v>
      </c>
      <c r="C19" t="str">
        <f t="shared" si="2"/>
        <v>21</v>
      </c>
      <c r="D19" t="str">
        <f t="shared" si="3"/>
        <v>211</v>
      </c>
      <c r="E19" t="str">
        <f t="shared" si="4"/>
        <v>21101</v>
      </c>
      <c r="F19" t="str">
        <f t="shared" si="5"/>
        <v>2110107</v>
      </c>
      <c r="G19" s="2">
        <v>2110107001</v>
      </c>
      <c r="H19" s="1" t="s">
        <v>13</v>
      </c>
      <c r="I19" t="s">
        <v>14</v>
      </c>
      <c r="J19" t="s">
        <v>14</v>
      </c>
    </row>
    <row r="20" spans="1:8" ht="15">
      <c r="A20">
        <f t="shared" si="0"/>
        <v>5</v>
      </c>
      <c r="B20" t="str">
        <f t="shared" si="1"/>
        <v>2</v>
      </c>
      <c r="C20" t="str">
        <f t="shared" si="2"/>
        <v>21</v>
      </c>
      <c r="D20" t="str">
        <f t="shared" si="3"/>
        <v>211</v>
      </c>
      <c r="E20" t="str">
        <f t="shared" si="4"/>
        <v>21101</v>
      </c>
      <c r="F20" t="str">
        <f t="shared" si="5"/>
        <v>2110108</v>
      </c>
      <c r="G20" s="2">
        <v>2110108</v>
      </c>
      <c r="H20" s="1" t="s">
        <v>15</v>
      </c>
    </row>
    <row r="21" spans="1:10" ht="15">
      <c r="A21">
        <f t="shared" si="0"/>
        <v>6</v>
      </c>
      <c r="B21" t="str">
        <f t="shared" si="1"/>
        <v>2</v>
      </c>
      <c r="C21" t="str">
        <f t="shared" si="2"/>
        <v>21</v>
      </c>
      <c r="D21" t="str">
        <f t="shared" si="3"/>
        <v>211</v>
      </c>
      <c r="E21" t="str">
        <f t="shared" si="4"/>
        <v>21101</v>
      </c>
      <c r="F21" t="str">
        <f t="shared" si="5"/>
        <v>2110108</v>
      </c>
      <c r="G21" s="2">
        <v>2110108001</v>
      </c>
      <c r="H21" s="1" t="s">
        <v>15</v>
      </c>
      <c r="I21" t="s">
        <v>14</v>
      </c>
      <c r="J21" t="s">
        <v>14</v>
      </c>
    </row>
    <row r="22" spans="1:8" ht="15">
      <c r="A22">
        <f t="shared" si="0"/>
        <v>4</v>
      </c>
      <c r="B22" t="str">
        <f t="shared" si="1"/>
        <v>2</v>
      </c>
      <c r="C22" t="str">
        <f t="shared" si="2"/>
        <v>21</v>
      </c>
      <c r="D22" t="str">
        <f t="shared" si="3"/>
        <v>211</v>
      </c>
      <c r="E22" t="str">
        <f t="shared" si="4"/>
        <v>21102</v>
      </c>
      <c r="F22" t="str">
        <f t="shared" si="5"/>
        <v>21102</v>
      </c>
      <c r="G22" s="2">
        <v>21102</v>
      </c>
      <c r="H22" s="1" t="s">
        <v>861</v>
      </c>
    </row>
    <row r="23" spans="1:8" ht="30">
      <c r="A23">
        <f t="shared" si="0"/>
        <v>5</v>
      </c>
      <c r="B23" t="str">
        <f t="shared" si="1"/>
        <v>2</v>
      </c>
      <c r="C23" t="str">
        <f t="shared" si="2"/>
        <v>21</v>
      </c>
      <c r="D23" t="str">
        <f t="shared" si="3"/>
        <v>211</v>
      </c>
      <c r="E23" t="str">
        <f t="shared" si="4"/>
        <v>21102</v>
      </c>
      <c r="F23" t="str">
        <f t="shared" si="5"/>
        <v>2110201</v>
      </c>
      <c r="G23" s="2">
        <v>2110201</v>
      </c>
      <c r="H23" s="1" t="s">
        <v>1528</v>
      </c>
    </row>
    <row r="24" spans="1:10" ht="30">
      <c r="A24">
        <f t="shared" si="0"/>
        <v>6</v>
      </c>
      <c r="B24" t="str">
        <f t="shared" si="1"/>
        <v>2</v>
      </c>
      <c r="C24" t="str">
        <f t="shared" si="2"/>
        <v>21</v>
      </c>
      <c r="D24" t="str">
        <f t="shared" si="3"/>
        <v>211</v>
      </c>
      <c r="E24" t="str">
        <f t="shared" si="4"/>
        <v>21102</v>
      </c>
      <c r="F24" t="str">
        <f t="shared" si="5"/>
        <v>2110201</v>
      </c>
      <c r="G24" s="2">
        <v>2110201001</v>
      </c>
      <c r="H24" s="1" t="s">
        <v>1528</v>
      </c>
      <c r="I24" t="s">
        <v>668</v>
      </c>
      <c r="J24" t="s">
        <v>668</v>
      </c>
    </row>
    <row r="25" spans="1:8" ht="30">
      <c r="A25">
        <f t="shared" si="0"/>
        <v>5</v>
      </c>
      <c r="B25" t="str">
        <f t="shared" si="1"/>
        <v>2</v>
      </c>
      <c r="C25" t="str">
        <f t="shared" si="2"/>
        <v>21</v>
      </c>
      <c r="D25" t="str">
        <f t="shared" si="3"/>
        <v>211</v>
      </c>
      <c r="E25" t="str">
        <f t="shared" si="4"/>
        <v>21102</v>
      </c>
      <c r="F25" t="str">
        <f t="shared" si="5"/>
        <v>2110202</v>
      </c>
      <c r="G25" s="2">
        <v>2110202</v>
      </c>
      <c r="H25" s="1" t="s">
        <v>1532</v>
      </c>
    </row>
    <row r="26" spans="1:10" ht="30">
      <c r="A26">
        <f t="shared" si="0"/>
        <v>6</v>
      </c>
      <c r="B26" t="str">
        <f t="shared" si="1"/>
        <v>2</v>
      </c>
      <c r="C26" t="str">
        <f t="shared" si="2"/>
        <v>21</v>
      </c>
      <c r="D26" t="str">
        <f t="shared" si="3"/>
        <v>211</v>
      </c>
      <c r="E26" t="str">
        <f t="shared" si="4"/>
        <v>21102</v>
      </c>
      <c r="F26" t="str">
        <f t="shared" si="5"/>
        <v>2110202</v>
      </c>
      <c r="G26" s="2">
        <v>2110202001</v>
      </c>
      <c r="H26" s="1" t="s">
        <v>1532</v>
      </c>
      <c r="I26" t="s">
        <v>668</v>
      </c>
      <c r="J26" t="s">
        <v>668</v>
      </c>
    </row>
    <row r="27" spans="1:8" ht="15">
      <c r="A27">
        <f t="shared" si="0"/>
        <v>5</v>
      </c>
      <c r="B27" t="str">
        <f t="shared" si="1"/>
        <v>2</v>
      </c>
      <c r="C27" t="str">
        <f t="shared" si="2"/>
        <v>21</v>
      </c>
      <c r="D27" t="str">
        <f t="shared" si="3"/>
        <v>211</v>
      </c>
      <c r="E27" t="str">
        <f t="shared" si="4"/>
        <v>21102</v>
      </c>
      <c r="F27" t="str">
        <f t="shared" si="5"/>
        <v>2110203</v>
      </c>
      <c r="G27" s="2">
        <v>2110203</v>
      </c>
      <c r="H27" s="1" t="s">
        <v>16</v>
      </c>
    </row>
    <row r="28" spans="1:10" ht="15">
      <c r="A28">
        <f t="shared" si="0"/>
        <v>6</v>
      </c>
      <c r="B28" t="str">
        <f t="shared" si="1"/>
        <v>2</v>
      </c>
      <c r="C28" t="str">
        <f t="shared" si="2"/>
        <v>21</v>
      </c>
      <c r="D28" t="str">
        <f t="shared" si="3"/>
        <v>211</v>
      </c>
      <c r="E28" t="str">
        <f t="shared" si="4"/>
        <v>21102</v>
      </c>
      <c r="F28" t="str">
        <f t="shared" si="5"/>
        <v>2110203</v>
      </c>
      <c r="G28" s="2">
        <v>2110203001</v>
      </c>
      <c r="H28" s="1" t="s">
        <v>16</v>
      </c>
      <c r="I28" t="s">
        <v>668</v>
      </c>
      <c r="J28" t="s">
        <v>668</v>
      </c>
    </row>
    <row r="29" spans="1:8" ht="15">
      <c r="A29">
        <f t="shared" si="0"/>
        <v>4</v>
      </c>
      <c r="B29" t="str">
        <f t="shared" si="1"/>
        <v>2</v>
      </c>
      <c r="C29" t="str">
        <f t="shared" si="2"/>
        <v>21</v>
      </c>
      <c r="D29" t="str">
        <f t="shared" si="3"/>
        <v>211</v>
      </c>
      <c r="E29" t="str">
        <f t="shared" si="4"/>
        <v>21103</v>
      </c>
      <c r="F29" t="str">
        <f t="shared" si="5"/>
        <v>21103</v>
      </c>
      <c r="G29" s="2">
        <v>21103</v>
      </c>
      <c r="H29" s="1" t="s">
        <v>1397</v>
      </c>
    </row>
    <row r="30" spans="1:8" ht="15">
      <c r="A30">
        <f t="shared" si="0"/>
        <v>5</v>
      </c>
      <c r="B30" t="str">
        <f t="shared" si="1"/>
        <v>2</v>
      </c>
      <c r="C30" t="str">
        <f t="shared" si="2"/>
        <v>21</v>
      </c>
      <c r="D30" t="str">
        <f t="shared" si="3"/>
        <v>211</v>
      </c>
      <c r="E30" t="str">
        <f t="shared" si="4"/>
        <v>21103</v>
      </c>
      <c r="F30" t="str">
        <f t="shared" si="5"/>
        <v>2110301</v>
      </c>
      <c r="G30" s="2">
        <v>2110301</v>
      </c>
      <c r="H30" s="1" t="s">
        <v>1534</v>
      </c>
    </row>
    <row r="31" spans="1:10" ht="30">
      <c r="A31">
        <f t="shared" si="0"/>
        <v>6</v>
      </c>
      <c r="B31" t="str">
        <f t="shared" si="1"/>
        <v>2</v>
      </c>
      <c r="C31" t="str">
        <f t="shared" si="2"/>
        <v>21</v>
      </c>
      <c r="D31" t="str">
        <f t="shared" si="3"/>
        <v>211</v>
      </c>
      <c r="E31" t="str">
        <f t="shared" si="4"/>
        <v>21103</v>
      </c>
      <c r="F31" t="str">
        <f t="shared" si="5"/>
        <v>2110301</v>
      </c>
      <c r="G31" s="2">
        <v>2110301001</v>
      </c>
      <c r="H31" s="1" t="s">
        <v>17</v>
      </c>
      <c r="I31" t="s">
        <v>668</v>
      </c>
      <c r="J31" t="s">
        <v>668</v>
      </c>
    </row>
    <row r="32" spans="1:8" ht="15">
      <c r="A32">
        <f t="shared" si="0"/>
        <v>5</v>
      </c>
      <c r="B32" t="str">
        <f t="shared" si="1"/>
        <v>2</v>
      </c>
      <c r="C32" t="str">
        <f t="shared" si="2"/>
        <v>21</v>
      </c>
      <c r="D32" t="str">
        <f t="shared" si="3"/>
        <v>211</v>
      </c>
      <c r="E32" t="str">
        <f t="shared" si="4"/>
        <v>21103</v>
      </c>
      <c r="F32" t="str">
        <f t="shared" si="5"/>
        <v>2110389</v>
      </c>
      <c r="G32" s="2">
        <v>2110389</v>
      </c>
      <c r="H32" s="1" t="s">
        <v>1533</v>
      </c>
    </row>
    <row r="33" spans="1:10" ht="30">
      <c r="A33">
        <f t="shared" si="0"/>
        <v>6</v>
      </c>
      <c r="B33" t="str">
        <f t="shared" si="1"/>
        <v>2</v>
      </c>
      <c r="C33" t="str">
        <f t="shared" si="2"/>
        <v>21</v>
      </c>
      <c r="D33" t="str">
        <f t="shared" si="3"/>
        <v>211</v>
      </c>
      <c r="E33" t="str">
        <f t="shared" si="4"/>
        <v>21103</v>
      </c>
      <c r="F33" t="str">
        <f t="shared" si="5"/>
        <v>2110389</v>
      </c>
      <c r="G33" s="2">
        <v>2110389001</v>
      </c>
      <c r="H33" s="1" t="s">
        <v>18</v>
      </c>
      <c r="I33" t="s">
        <v>668</v>
      </c>
      <c r="J33" t="s">
        <v>668</v>
      </c>
    </row>
    <row r="34" spans="1:8" ht="15">
      <c r="A34">
        <f t="shared" si="0"/>
        <v>3</v>
      </c>
      <c r="B34" t="str">
        <f t="shared" si="1"/>
        <v>2</v>
      </c>
      <c r="C34" t="str">
        <f t="shared" si="2"/>
        <v>21</v>
      </c>
      <c r="D34" t="str">
        <f t="shared" si="3"/>
        <v>212</v>
      </c>
      <c r="E34" t="str">
        <f t="shared" si="4"/>
        <v>212</v>
      </c>
      <c r="F34" t="str">
        <f t="shared" si="5"/>
        <v>212</v>
      </c>
      <c r="G34" s="2">
        <v>212</v>
      </c>
      <c r="H34" s="1" t="s">
        <v>862</v>
      </c>
    </row>
    <row r="35" spans="1:8" ht="15">
      <c r="A35">
        <f t="shared" si="0"/>
        <v>4</v>
      </c>
      <c r="B35" t="str">
        <f t="shared" si="1"/>
        <v>2</v>
      </c>
      <c r="C35" t="str">
        <f t="shared" si="2"/>
        <v>21</v>
      </c>
      <c r="D35" t="str">
        <f t="shared" si="3"/>
        <v>212</v>
      </c>
      <c r="E35" t="str">
        <f t="shared" si="4"/>
        <v>21201</v>
      </c>
      <c r="F35" t="str">
        <f t="shared" si="5"/>
        <v>21201</v>
      </c>
      <c r="G35" s="2">
        <v>21201</v>
      </c>
      <c r="H35" s="1" t="s">
        <v>863</v>
      </c>
    </row>
    <row r="36" spans="1:8" ht="15">
      <c r="A36">
        <f t="shared" si="0"/>
        <v>5</v>
      </c>
      <c r="B36" t="str">
        <f t="shared" si="1"/>
        <v>2</v>
      </c>
      <c r="C36" t="str">
        <f t="shared" si="2"/>
        <v>21</v>
      </c>
      <c r="D36" t="str">
        <f t="shared" si="3"/>
        <v>212</v>
      </c>
      <c r="E36" t="str">
        <f t="shared" si="4"/>
        <v>21201</v>
      </c>
      <c r="F36" t="str">
        <f t="shared" si="5"/>
        <v>2120101</v>
      </c>
      <c r="G36" s="2">
        <v>2120101</v>
      </c>
      <c r="H36" s="1" t="s">
        <v>19</v>
      </c>
    </row>
    <row r="37" spans="1:12" ht="15">
      <c r="A37">
        <f t="shared" si="0"/>
        <v>6</v>
      </c>
      <c r="B37" t="str">
        <f t="shared" si="1"/>
        <v>2</v>
      </c>
      <c r="C37" t="str">
        <f t="shared" si="2"/>
        <v>21</v>
      </c>
      <c r="D37" t="str">
        <f t="shared" si="3"/>
        <v>212</v>
      </c>
      <c r="E37" t="str">
        <f t="shared" si="4"/>
        <v>21201</v>
      </c>
      <c r="F37" t="str">
        <f t="shared" si="5"/>
        <v>2120101</v>
      </c>
      <c r="G37" s="2">
        <v>2120101001</v>
      </c>
      <c r="H37" s="1" t="s">
        <v>20</v>
      </c>
      <c r="I37" t="s">
        <v>21</v>
      </c>
      <c r="J37" t="s">
        <v>21</v>
      </c>
      <c r="K37" t="s">
        <v>1066</v>
      </c>
      <c r="L37" t="s">
        <v>1066</v>
      </c>
    </row>
    <row r="38" spans="1:10" ht="15">
      <c r="A38">
        <f t="shared" si="0"/>
        <v>6</v>
      </c>
      <c r="B38" t="str">
        <f t="shared" si="1"/>
        <v>2</v>
      </c>
      <c r="C38" t="str">
        <f t="shared" si="2"/>
        <v>21</v>
      </c>
      <c r="D38" t="str">
        <f t="shared" si="3"/>
        <v>212</v>
      </c>
      <c r="E38" t="str">
        <f t="shared" si="4"/>
        <v>21201</v>
      </c>
      <c r="F38" t="str">
        <f t="shared" si="5"/>
        <v>2120101</v>
      </c>
      <c r="G38" s="2">
        <v>2120101002</v>
      </c>
      <c r="H38" s="1" t="s">
        <v>1669</v>
      </c>
      <c r="I38" t="s">
        <v>22</v>
      </c>
      <c r="J38" t="s">
        <v>22</v>
      </c>
    </row>
    <row r="39" spans="1:10" ht="30">
      <c r="A39">
        <f t="shared" si="0"/>
        <v>6</v>
      </c>
      <c r="B39" t="str">
        <f t="shared" si="1"/>
        <v>2</v>
      </c>
      <c r="C39" t="str">
        <f t="shared" si="2"/>
        <v>21</v>
      </c>
      <c r="D39" t="str">
        <f t="shared" si="3"/>
        <v>212</v>
      </c>
      <c r="E39" t="str">
        <f t="shared" si="4"/>
        <v>21201</v>
      </c>
      <c r="F39" t="str">
        <f t="shared" si="5"/>
        <v>2120101</v>
      </c>
      <c r="G39" s="2">
        <v>2120101003</v>
      </c>
      <c r="H39" s="1" t="s">
        <v>23</v>
      </c>
      <c r="I39" t="s">
        <v>24</v>
      </c>
      <c r="J39" t="s">
        <v>24</v>
      </c>
    </row>
    <row r="40" spans="1:10" ht="15">
      <c r="A40">
        <f t="shared" si="0"/>
        <v>6</v>
      </c>
      <c r="B40" t="str">
        <f t="shared" si="1"/>
        <v>2</v>
      </c>
      <c r="C40" t="str">
        <f t="shared" si="2"/>
        <v>21</v>
      </c>
      <c r="D40" t="str">
        <f t="shared" si="3"/>
        <v>212</v>
      </c>
      <c r="E40" t="str">
        <f t="shared" si="4"/>
        <v>21201</v>
      </c>
      <c r="F40" t="str">
        <f t="shared" si="5"/>
        <v>2120101</v>
      </c>
      <c r="G40" s="2">
        <v>2120101004</v>
      </c>
      <c r="H40" s="1" t="s">
        <v>25</v>
      </c>
      <c r="I40" t="s">
        <v>24</v>
      </c>
      <c r="J40" t="s">
        <v>24</v>
      </c>
    </row>
    <row r="41" spans="1:12" ht="30">
      <c r="A41">
        <f t="shared" si="0"/>
        <v>6</v>
      </c>
      <c r="B41" t="str">
        <f t="shared" si="1"/>
        <v>2</v>
      </c>
      <c r="C41" t="str">
        <f t="shared" si="2"/>
        <v>21</v>
      </c>
      <c r="D41" t="str">
        <f t="shared" si="3"/>
        <v>212</v>
      </c>
      <c r="E41" t="str">
        <f t="shared" si="4"/>
        <v>21201</v>
      </c>
      <c r="F41" t="str">
        <f t="shared" si="5"/>
        <v>2120101</v>
      </c>
      <c r="G41" s="2">
        <v>2120101005</v>
      </c>
      <c r="H41" s="1" t="s">
        <v>26</v>
      </c>
      <c r="I41" t="s">
        <v>27</v>
      </c>
      <c r="J41" t="s">
        <v>27</v>
      </c>
      <c r="K41" t="s">
        <v>1066</v>
      </c>
      <c r="L41" t="s">
        <v>1066</v>
      </c>
    </row>
    <row r="42" spans="1:10" ht="30">
      <c r="A42">
        <f t="shared" si="0"/>
        <v>6</v>
      </c>
      <c r="B42" t="str">
        <f t="shared" si="1"/>
        <v>2</v>
      </c>
      <c r="C42" t="str">
        <f t="shared" si="2"/>
        <v>21</v>
      </c>
      <c r="D42" t="str">
        <f t="shared" si="3"/>
        <v>212</v>
      </c>
      <c r="E42" t="str">
        <f t="shared" si="4"/>
        <v>21201</v>
      </c>
      <c r="F42" t="str">
        <f t="shared" si="5"/>
        <v>2120101</v>
      </c>
      <c r="G42" s="2">
        <v>2120101006</v>
      </c>
      <c r="H42" s="1" t="s">
        <v>28</v>
      </c>
      <c r="I42" t="s">
        <v>29</v>
      </c>
      <c r="J42" t="s">
        <v>29</v>
      </c>
    </row>
    <row r="43" spans="1:10" ht="15">
      <c r="A43">
        <f t="shared" si="0"/>
        <v>6</v>
      </c>
      <c r="B43" t="str">
        <f t="shared" si="1"/>
        <v>2</v>
      </c>
      <c r="C43" t="str">
        <f t="shared" si="2"/>
        <v>21</v>
      </c>
      <c r="D43" t="str">
        <f t="shared" si="3"/>
        <v>212</v>
      </c>
      <c r="E43" t="str">
        <f t="shared" si="4"/>
        <v>21201</v>
      </c>
      <c r="F43" t="str">
        <f t="shared" si="5"/>
        <v>2120101</v>
      </c>
      <c r="G43" s="2">
        <v>2120101007</v>
      </c>
      <c r="H43" s="1" t="s">
        <v>30</v>
      </c>
      <c r="I43" t="s">
        <v>31</v>
      </c>
      <c r="J43" t="s">
        <v>31</v>
      </c>
    </row>
    <row r="44" spans="1:12" ht="30">
      <c r="A44">
        <f t="shared" si="0"/>
        <v>6</v>
      </c>
      <c r="B44" t="str">
        <f t="shared" si="1"/>
        <v>2</v>
      </c>
      <c r="C44" t="str">
        <f t="shared" si="2"/>
        <v>21</v>
      </c>
      <c r="D44" t="str">
        <f t="shared" si="3"/>
        <v>212</v>
      </c>
      <c r="E44" t="str">
        <f t="shared" si="4"/>
        <v>21201</v>
      </c>
      <c r="F44" t="str">
        <f t="shared" si="5"/>
        <v>2120101</v>
      </c>
      <c r="G44" s="2">
        <v>2120101008</v>
      </c>
      <c r="H44" s="1" t="s">
        <v>32</v>
      </c>
      <c r="K44" t="s">
        <v>1066</v>
      </c>
      <c r="L44" t="s">
        <v>1066</v>
      </c>
    </row>
    <row r="45" spans="1:12" ht="15">
      <c r="A45">
        <f t="shared" si="0"/>
        <v>6</v>
      </c>
      <c r="B45" t="str">
        <f t="shared" si="1"/>
        <v>2</v>
      </c>
      <c r="C45" t="str">
        <f t="shared" si="2"/>
        <v>21</v>
      </c>
      <c r="D45" t="str">
        <f t="shared" si="3"/>
        <v>212</v>
      </c>
      <c r="E45" t="str">
        <f t="shared" si="4"/>
        <v>21201</v>
      </c>
      <c r="F45" t="str">
        <f t="shared" si="5"/>
        <v>2120101</v>
      </c>
      <c r="G45" s="2">
        <v>2120101009</v>
      </c>
      <c r="H45" s="1" t="s">
        <v>33</v>
      </c>
      <c r="K45" t="str">
        <f>K44</f>
        <v>8211Μ, 8311Μ</v>
      </c>
      <c r="L45" t="str">
        <f>L44</f>
        <v>8211Μ, 8311Μ</v>
      </c>
    </row>
    <row r="46" spans="1:10" ht="30">
      <c r="A46">
        <f t="shared" si="0"/>
        <v>6</v>
      </c>
      <c r="B46" t="str">
        <f t="shared" si="1"/>
        <v>2</v>
      </c>
      <c r="C46" t="str">
        <f t="shared" si="2"/>
        <v>21</v>
      </c>
      <c r="D46" t="str">
        <f t="shared" si="3"/>
        <v>212</v>
      </c>
      <c r="E46" t="str">
        <f t="shared" si="4"/>
        <v>21201</v>
      </c>
      <c r="F46" t="str">
        <f t="shared" si="5"/>
        <v>2120101</v>
      </c>
      <c r="G46" s="2">
        <v>2120101011</v>
      </c>
      <c r="H46" s="1" t="s">
        <v>34</v>
      </c>
      <c r="I46" t="s">
        <v>35</v>
      </c>
      <c r="J46" t="s">
        <v>35</v>
      </c>
    </row>
    <row r="47" spans="1:10" ht="30">
      <c r="A47">
        <f t="shared" si="0"/>
        <v>6</v>
      </c>
      <c r="B47" t="str">
        <f t="shared" si="1"/>
        <v>2</v>
      </c>
      <c r="C47" t="str">
        <f t="shared" si="2"/>
        <v>21</v>
      </c>
      <c r="D47" t="str">
        <f t="shared" si="3"/>
        <v>212</v>
      </c>
      <c r="E47" t="str">
        <f t="shared" si="4"/>
        <v>21201</v>
      </c>
      <c r="F47" t="str">
        <f t="shared" si="5"/>
        <v>2120101</v>
      </c>
      <c r="G47" s="2">
        <v>2120101012</v>
      </c>
      <c r="H47" s="1" t="s">
        <v>36</v>
      </c>
      <c r="I47" t="s">
        <v>37</v>
      </c>
      <c r="J47" t="s">
        <v>37</v>
      </c>
    </row>
    <row r="48" spans="1:10" ht="30">
      <c r="A48">
        <f t="shared" si="0"/>
        <v>6</v>
      </c>
      <c r="B48" t="str">
        <f t="shared" si="1"/>
        <v>2</v>
      </c>
      <c r="C48" t="str">
        <f t="shared" si="2"/>
        <v>21</v>
      </c>
      <c r="D48" t="str">
        <f t="shared" si="3"/>
        <v>212</v>
      </c>
      <c r="E48" t="str">
        <f t="shared" si="4"/>
        <v>21201</v>
      </c>
      <c r="F48" t="str">
        <f t="shared" si="5"/>
        <v>2120101</v>
      </c>
      <c r="G48" s="2">
        <v>2120101013</v>
      </c>
      <c r="H48" s="1" t="s">
        <v>38</v>
      </c>
      <c r="I48" t="s">
        <v>39</v>
      </c>
      <c r="J48" t="s">
        <v>39</v>
      </c>
    </row>
    <row r="49" spans="1:10" ht="30">
      <c r="A49">
        <f t="shared" si="0"/>
        <v>6</v>
      </c>
      <c r="B49" t="str">
        <f t="shared" si="1"/>
        <v>2</v>
      </c>
      <c r="C49" t="str">
        <f t="shared" si="2"/>
        <v>21</v>
      </c>
      <c r="D49" t="str">
        <f t="shared" si="3"/>
        <v>212</v>
      </c>
      <c r="E49" t="str">
        <f t="shared" si="4"/>
        <v>21201</v>
      </c>
      <c r="F49" t="str">
        <f t="shared" si="5"/>
        <v>2120101</v>
      </c>
      <c r="G49" s="2">
        <v>2120101014</v>
      </c>
      <c r="H49" s="1" t="s">
        <v>40</v>
      </c>
      <c r="I49" t="s">
        <v>41</v>
      </c>
      <c r="J49" t="s">
        <v>41</v>
      </c>
    </row>
    <row r="50" spans="1:10" ht="30">
      <c r="A50">
        <f t="shared" si="0"/>
        <v>6</v>
      </c>
      <c r="B50" t="str">
        <f t="shared" si="1"/>
        <v>2</v>
      </c>
      <c r="C50" t="str">
        <f t="shared" si="2"/>
        <v>21</v>
      </c>
      <c r="D50" t="str">
        <f t="shared" si="3"/>
        <v>212</v>
      </c>
      <c r="E50" t="str">
        <f t="shared" si="4"/>
        <v>21201</v>
      </c>
      <c r="F50" t="str">
        <f t="shared" si="5"/>
        <v>2120101</v>
      </c>
      <c r="G50" s="2">
        <v>2120101015</v>
      </c>
      <c r="H50" s="1" t="s">
        <v>42</v>
      </c>
      <c r="I50" t="s">
        <v>43</v>
      </c>
      <c r="J50" t="s">
        <v>43</v>
      </c>
    </row>
    <row r="51" spans="1:10" ht="30">
      <c r="A51">
        <f t="shared" si="0"/>
        <v>6</v>
      </c>
      <c r="B51" t="str">
        <f t="shared" si="1"/>
        <v>2</v>
      </c>
      <c r="C51" t="str">
        <f t="shared" si="2"/>
        <v>21</v>
      </c>
      <c r="D51" t="str">
        <f t="shared" si="3"/>
        <v>212</v>
      </c>
      <c r="E51" t="str">
        <f t="shared" si="4"/>
        <v>21201</v>
      </c>
      <c r="F51" t="str">
        <f t="shared" si="5"/>
        <v>2120101</v>
      </c>
      <c r="G51" s="2">
        <v>2120101016</v>
      </c>
      <c r="H51" s="1" t="s">
        <v>44</v>
      </c>
      <c r="I51" t="s">
        <v>45</v>
      </c>
      <c r="J51" t="s">
        <v>45</v>
      </c>
    </row>
    <row r="52" spans="1:10" ht="15">
      <c r="A52">
        <f t="shared" si="0"/>
        <v>6</v>
      </c>
      <c r="B52" t="str">
        <f t="shared" si="1"/>
        <v>2</v>
      </c>
      <c r="C52" t="str">
        <f t="shared" si="2"/>
        <v>21</v>
      </c>
      <c r="D52" t="str">
        <f t="shared" si="3"/>
        <v>212</v>
      </c>
      <c r="E52" t="str">
        <f t="shared" si="4"/>
        <v>21201</v>
      </c>
      <c r="F52" t="str">
        <f t="shared" si="5"/>
        <v>2120101</v>
      </c>
      <c r="G52" s="2">
        <v>2120101899</v>
      </c>
      <c r="H52" s="1" t="s">
        <v>46</v>
      </c>
      <c r="I52" t="s">
        <v>668</v>
      </c>
      <c r="J52" t="s">
        <v>668</v>
      </c>
    </row>
    <row r="53" spans="1:8" ht="15">
      <c r="A53">
        <f t="shared" si="0"/>
        <v>5</v>
      </c>
      <c r="B53" t="str">
        <f t="shared" si="1"/>
        <v>2</v>
      </c>
      <c r="C53" t="str">
        <f t="shared" si="2"/>
        <v>21</v>
      </c>
      <c r="D53" t="str">
        <f t="shared" si="3"/>
        <v>212</v>
      </c>
      <c r="E53" t="str">
        <f t="shared" si="4"/>
        <v>21201</v>
      </c>
      <c r="F53" t="str">
        <f t="shared" si="5"/>
        <v>2120102</v>
      </c>
      <c r="G53" s="2">
        <v>2120102</v>
      </c>
      <c r="H53" s="1" t="s">
        <v>47</v>
      </c>
    </row>
    <row r="54" spans="1:12" ht="30">
      <c r="A54">
        <f t="shared" si="0"/>
        <v>6</v>
      </c>
      <c r="B54" t="str">
        <f t="shared" si="1"/>
        <v>2</v>
      </c>
      <c r="C54" t="str">
        <f t="shared" si="2"/>
        <v>21</v>
      </c>
      <c r="D54" t="str">
        <f t="shared" si="3"/>
        <v>212</v>
      </c>
      <c r="E54" t="str">
        <f t="shared" si="4"/>
        <v>21201</v>
      </c>
      <c r="F54" t="str">
        <f t="shared" si="5"/>
        <v>2120102</v>
      </c>
      <c r="G54" s="2">
        <v>2120102001</v>
      </c>
      <c r="H54" s="1" t="s">
        <v>48</v>
      </c>
      <c r="I54" t="s">
        <v>49</v>
      </c>
      <c r="J54" t="s">
        <v>49</v>
      </c>
      <c r="K54" t="s">
        <v>1066</v>
      </c>
      <c r="L54" t="s">
        <v>1066</v>
      </c>
    </row>
    <row r="55" spans="1:10" ht="15">
      <c r="A55">
        <f t="shared" si="0"/>
        <v>6</v>
      </c>
      <c r="B55" t="str">
        <f t="shared" si="1"/>
        <v>2</v>
      </c>
      <c r="C55" t="str">
        <f t="shared" si="2"/>
        <v>21</v>
      </c>
      <c r="D55" t="str">
        <f t="shared" si="3"/>
        <v>212</v>
      </c>
      <c r="E55" t="str">
        <f t="shared" si="4"/>
        <v>21201</v>
      </c>
      <c r="F55" t="str">
        <f t="shared" si="5"/>
        <v>2120102</v>
      </c>
      <c r="G55" s="2">
        <v>2120102002</v>
      </c>
      <c r="H55" s="1" t="s">
        <v>1731</v>
      </c>
      <c r="I55" t="s">
        <v>50</v>
      </c>
      <c r="J55" t="s">
        <v>50</v>
      </c>
    </row>
    <row r="56" spans="1:10" ht="30">
      <c r="A56">
        <f t="shared" si="0"/>
        <v>6</v>
      </c>
      <c r="B56" t="str">
        <f t="shared" si="1"/>
        <v>2</v>
      </c>
      <c r="C56" t="str">
        <f t="shared" si="2"/>
        <v>21</v>
      </c>
      <c r="D56" t="str">
        <f t="shared" si="3"/>
        <v>212</v>
      </c>
      <c r="E56" t="str">
        <f t="shared" si="4"/>
        <v>21201</v>
      </c>
      <c r="F56" t="str">
        <f t="shared" si="5"/>
        <v>2120102</v>
      </c>
      <c r="G56" s="2">
        <v>2120102003</v>
      </c>
      <c r="H56" s="1" t="s">
        <v>51</v>
      </c>
      <c r="I56" t="s">
        <v>52</v>
      </c>
      <c r="J56" t="s">
        <v>52</v>
      </c>
    </row>
    <row r="57" spans="1:10" ht="15">
      <c r="A57">
        <f t="shared" si="0"/>
        <v>6</v>
      </c>
      <c r="B57" t="str">
        <f t="shared" si="1"/>
        <v>2</v>
      </c>
      <c r="C57" t="str">
        <f t="shared" si="2"/>
        <v>21</v>
      </c>
      <c r="D57" t="str">
        <f t="shared" si="3"/>
        <v>212</v>
      </c>
      <c r="E57" t="str">
        <f t="shared" si="4"/>
        <v>21201</v>
      </c>
      <c r="F57" t="str">
        <f t="shared" si="5"/>
        <v>2120102</v>
      </c>
      <c r="G57" s="2">
        <v>2120102004</v>
      </c>
      <c r="H57" s="1" t="s">
        <v>53</v>
      </c>
      <c r="I57" t="s">
        <v>52</v>
      </c>
      <c r="J57" t="s">
        <v>52</v>
      </c>
    </row>
    <row r="58" spans="1:12" ht="30">
      <c r="A58">
        <f t="shared" si="0"/>
        <v>6</v>
      </c>
      <c r="B58" t="str">
        <f t="shared" si="1"/>
        <v>2</v>
      </c>
      <c r="C58" t="str">
        <f t="shared" si="2"/>
        <v>21</v>
      </c>
      <c r="D58" t="str">
        <f t="shared" si="3"/>
        <v>212</v>
      </c>
      <c r="E58" t="str">
        <f t="shared" si="4"/>
        <v>21201</v>
      </c>
      <c r="F58" t="str">
        <f t="shared" si="5"/>
        <v>2120102</v>
      </c>
      <c r="G58" s="2">
        <v>2120102005</v>
      </c>
      <c r="H58" s="1" t="s">
        <v>54</v>
      </c>
      <c r="I58" t="s">
        <v>55</v>
      </c>
      <c r="J58" t="s">
        <v>55</v>
      </c>
      <c r="K58" t="s">
        <v>1066</v>
      </c>
      <c r="L58" t="s">
        <v>1066</v>
      </c>
    </row>
    <row r="59" spans="1:10" ht="30">
      <c r="A59">
        <f t="shared" si="0"/>
        <v>6</v>
      </c>
      <c r="B59" t="str">
        <f t="shared" si="1"/>
        <v>2</v>
      </c>
      <c r="C59" t="str">
        <f t="shared" si="2"/>
        <v>21</v>
      </c>
      <c r="D59" t="str">
        <f t="shared" si="3"/>
        <v>212</v>
      </c>
      <c r="E59" t="str">
        <f t="shared" si="4"/>
        <v>21201</v>
      </c>
      <c r="F59" t="str">
        <f t="shared" si="5"/>
        <v>2120102</v>
      </c>
      <c r="G59" s="2">
        <v>2120102006</v>
      </c>
      <c r="H59" s="1" t="s">
        <v>56</v>
      </c>
      <c r="I59" t="s">
        <v>57</v>
      </c>
      <c r="J59" t="s">
        <v>57</v>
      </c>
    </row>
    <row r="60" spans="1:12" ht="30">
      <c r="A60">
        <f aca="true" t="shared" si="6" ref="A60:A109">IF(LEN(G60)&lt;4,LEN(G60),IF(LEN(G60)=5,4,IF(LEN(G60)=7,5,6)))</f>
        <v>6</v>
      </c>
      <c r="B60" t="str">
        <f aca="true" t="shared" si="7" ref="B60:B109">MID($G60,1,1)</f>
        <v>2</v>
      </c>
      <c r="C60" t="str">
        <f aca="true" t="shared" si="8" ref="C60:C109">MID($G60,1,2)</f>
        <v>21</v>
      </c>
      <c r="D60" t="str">
        <f aca="true" t="shared" si="9" ref="D60:D109">MID($G60,1,3)</f>
        <v>212</v>
      </c>
      <c r="E60" t="str">
        <f aca="true" t="shared" si="10" ref="E60:E109">MID($G60,1,5)</f>
        <v>21201</v>
      </c>
      <c r="F60" t="str">
        <f aca="true" t="shared" si="11" ref="F60:F109">MID($G60,1,7)</f>
        <v>2120102</v>
      </c>
      <c r="G60" s="2">
        <v>2120102008</v>
      </c>
      <c r="H60" s="1" t="s">
        <v>58</v>
      </c>
      <c r="K60" t="s">
        <v>1066</v>
      </c>
      <c r="L60" t="s">
        <v>1066</v>
      </c>
    </row>
    <row r="61" spans="1:12" ht="15">
      <c r="A61">
        <f t="shared" si="6"/>
        <v>6</v>
      </c>
      <c r="B61" t="str">
        <f t="shared" si="7"/>
        <v>2</v>
      </c>
      <c r="C61" t="str">
        <f t="shared" si="8"/>
        <v>21</v>
      </c>
      <c r="D61" t="str">
        <f t="shared" si="9"/>
        <v>212</v>
      </c>
      <c r="E61" t="str">
        <f t="shared" si="10"/>
        <v>21201</v>
      </c>
      <c r="F61" t="str">
        <f t="shared" si="11"/>
        <v>2120102</v>
      </c>
      <c r="G61" s="2">
        <v>2120102009</v>
      </c>
      <c r="H61" s="1" t="s">
        <v>59</v>
      </c>
      <c r="K61" t="str">
        <f>K60</f>
        <v>8211Μ, 8311Μ</v>
      </c>
      <c r="L61" t="str">
        <f>L60</f>
        <v>8211Μ, 8311Μ</v>
      </c>
    </row>
    <row r="62" spans="1:10" ht="15">
      <c r="A62">
        <f t="shared" si="6"/>
        <v>6</v>
      </c>
      <c r="B62" t="str">
        <f t="shared" si="7"/>
        <v>2</v>
      </c>
      <c r="C62" t="str">
        <f t="shared" si="8"/>
        <v>21</v>
      </c>
      <c r="D62" t="str">
        <f t="shared" si="9"/>
        <v>212</v>
      </c>
      <c r="E62" t="str">
        <f t="shared" si="10"/>
        <v>21201</v>
      </c>
      <c r="F62" t="str">
        <f t="shared" si="11"/>
        <v>2120102</v>
      </c>
      <c r="G62" s="2">
        <v>2120102010</v>
      </c>
      <c r="H62" s="1" t="s">
        <v>60</v>
      </c>
      <c r="I62" t="s">
        <v>61</v>
      </c>
      <c r="J62" t="s">
        <v>61</v>
      </c>
    </row>
    <row r="63" spans="1:10" ht="30">
      <c r="A63">
        <f t="shared" si="6"/>
        <v>6</v>
      </c>
      <c r="B63" t="str">
        <f t="shared" si="7"/>
        <v>2</v>
      </c>
      <c r="C63" t="str">
        <f t="shared" si="8"/>
        <v>21</v>
      </c>
      <c r="D63" t="str">
        <f t="shared" si="9"/>
        <v>212</v>
      </c>
      <c r="E63" t="str">
        <f t="shared" si="10"/>
        <v>21201</v>
      </c>
      <c r="F63" t="str">
        <f t="shared" si="11"/>
        <v>2120102</v>
      </c>
      <c r="G63" s="2">
        <v>2120102016</v>
      </c>
      <c r="H63" s="1" t="s">
        <v>62</v>
      </c>
      <c r="I63" t="s">
        <v>668</v>
      </c>
      <c r="J63" t="s">
        <v>668</v>
      </c>
    </row>
    <row r="64" spans="1:10" ht="15">
      <c r="A64">
        <f t="shared" si="6"/>
        <v>6</v>
      </c>
      <c r="B64" t="str">
        <f t="shared" si="7"/>
        <v>2</v>
      </c>
      <c r="C64" t="str">
        <f t="shared" si="8"/>
        <v>21</v>
      </c>
      <c r="D64" t="str">
        <f t="shared" si="9"/>
        <v>212</v>
      </c>
      <c r="E64" t="str">
        <f t="shared" si="10"/>
        <v>21201</v>
      </c>
      <c r="F64" t="str">
        <f t="shared" si="11"/>
        <v>2120102</v>
      </c>
      <c r="G64" s="2">
        <v>2120102899</v>
      </c>
      <c r="H64" s="1" t="s">
        <v>63</v>
      </c>
      <c r="I64" t="s">
        <v>668</v>
      </c>
      <c r="J64" t="s">
        <v>668</v>
      </c>
    </row>
    <row r="65" spans="1:8" ht="15">
      <c r="A65">
        <f t="shared" si="6"/>
        <v>5</v>
      </c>
      <c r="B65" t="str">
        <f t="shared" si="7"/>
        <v>2</v>
      </c>
      <c r="C65" t="str">
        <f t="shared" si="8"/>
        <v>21</v>
      </c>
      <c r="D65" t="str">
        <f t="shared" si="9"/>
        <v>212</v>
      </c>
      <c r="E65" t="str">
        <f t="shared" si="10"/>
        <v>21201</v>
      </c>
      <c r="F65" t="str">
        <f t="shared" si="11"/>
        <v>2120103</v>
      </c>
      <c r="G65" s="2">
        <v>2120103</v>
      </c>
      <c r="H65" s="1" t="s">
        <v>64</v>
      </c>
    </row>
    <row r="66" spans="1:12" ht="30">
      <c r="A66">
        <f t="shared" si="6"/>
        <v>6</v>
      </c>
      <c r="B66" t="str">
        <f t="shared" si="7"/>
        <v>2</v>
      </c>
      <c r="C66" t="str">
        <f t="shared" si="8"/>
        <v>21</v>
      </c>
      <c r="D66" t="str">
        <f t="shared" si="9"/>
        <v>212</v>
      </c>
      <c r="E66" t="str">
        <f t="shared" si="10"/>
        <v>21201</v>
      </c>
      <c r="F66" t="str">
        <f t="shared" si="11"/>
        <v>2120103</v>
      </c>
      <c r="G66" s="2">
        <v>2120103001</v>
      </c>
      <c r="H66" s="1" t="s">
        <v>65</v>
      </c>
      <c r="I66" t="s">
        <v>66</v>
      </c>
      <c r="J66" t="s">
        <v>66</v>
      </c>
      <c r="K66" t="s">
        <v>1066</v>
      </c>
      <c r="L66" t="s">
        <v>1066</v>
      </c>
    </row>
    <row r="67" spans="1:10" ht="15">
      <c r="A67">
        <f t="shared" si="6"/>
        <v>6</v>
      </c>
      <c r="B67" t="str">
        <f t="shared" si="7"/>
        <v>2</v>
      </c>
      <c r="C67" t="str">
        <f t="shared" si="8"/>
        <v>21</v>
      </c>
      <c r="D67" t="str">
        <f t="shared" si="9"/>
        <v>212</v>
      </c>
      <c r="E67" t="str">
        <f t="shared" si="10"/>
        <v>21201</v>
      </c>
      <c r="F67" t="str">
        <f t="shared" si="11"/>
        <v>2120103</v>
      </c>
      <c r="G67" s="2">
        <v>2120103002</v>
      </c>
      <c r="H67" s="1" t="s">
        <v>1670</v>
      </c>
      <c r="I67" t="s">
        <v>67</v>
      </c>
      <c r="J67" t="s">
        <v>67</v>
      </c>
    </row>
    <row r="68" spans="1:10" ht="15">
      <c r="A68">
        <f t="shared" si="6"/>
        <v>6</v>
      </c>
      <c r="B68" t="str">
        <f t="shared" si="7"/>
        <v>2</v>
      </c>
      <c r="C68" t="str">
        <f t="shared" si="8"/>
        <v>21</v>
      </c>
      <c r="D68" t="str">
        <f t="shared" si="9"/>
        <v>212</v>
      </c>
      <c r="E68" t="str">
        <f t="shared" si="10"/>
        <v>21201</v>
      </c>
      <c r="F68" t="str">
        <f t="shared" si="11"/>
        <v>2120103</v>
      </c>
      <c r="G68" s="2">
        <v>2120103004</v>
      </c>
      <c r="H68" s="1" t="s">
        <v>68</v>
      </c>
      <c r="I68" t="s">
        <v>668</v>
      </c>
      <c r="J68" t="s">
        <v>668</v>
      </c>
    </row>
    <row r="69" spans="1:12" ht="30">
      <c r="A69">
        <f t="shared" si="6"/>
        <v>6</v>
      </c>
      <c r="B69" t="str">
        <f t="shared" si="7"/>
        <v>2</v>
      </c>
      <c r="C69" t="str">
        <f t="shared" si="8"/>
        <v>21</v>
      </c>
      <c r="D69" t="str">
        <f t="shared" si="9"/>
        <v>212</v>
      </c>
      <c r="E69" t="str">
        <f t="shared" si="10"/>
        <v>21201</v>
      </c>
      <c r="F69" t="str">
        <f t="shared" si="11"/>
        <v>2120103</v>
      </c>
      <c r="G69" s="2">
        <v>2120103005</v>
      </c>
      <c r="H69" s="1" t="s">
        <v>69</v>
      </c>
      <c r="I69" t="s">
        <v>70</v>
      </c>
      <c r="J69" t="s">
        <v>70</v>
      </c>
      <c r="K69" t="s">
        <v>1066</v>
      </c>
      <c r="L69" t="s">
        <v>1066</v>
      </c>
    </row>
    <row r="70" spans="1:10" ht="30">
      <c r="A70">
        <f t="shared" si="6"/>
        <v>6</v>
      </c>
      <c r="B70" t="str">
        <f t="shared" si="7"/>
        <v>2</v>
      </c>
      <c r="C70" t="str">
        <f t="shared" si="8"/>
        <v>21</v>
      </c>
      <c r="D70" t="str">
        <f t="shared" si="9"/>
        <v>212</v>
      </c>
      <c r="E70" t="str">
        <f t="shared" si="10"/>
        <v>21201</v>
      </c>
      <c r="F70" t="str">
        <f t="shared" si="11"/>
        <v>2120103</v>
      </c>
      <c r="G70" s="2">
        <v>2120103006</v>
      </c>
      <c r="H70" s="1" t="s">
        <v>71</v>
      </c>
      <c r="I70" t="s">
        <v>668</v>
      </c>
      <c r="J70" t="s">
        <v>668</v>
      </c>
    </row>
    <row r="71" spans="1:10" ht="15">
      <c r="A71">
        <f t="shared" si="6"/>
        <v>6</v>
      </c>
      <c r="B71" t="str">
        <f t="shared" si="7"/>
        <v>2</v>
      </c>
      <c r="C71" t="str">
        <f t="shared" si="8"/>
        <v>21</v>
      </c>
      <c r="D71" t="str">
        <f t="shared" si="9"/>
        <v>212</v>
      </c>
      <c r="E71" t="str">
        <f t="shared" si="10"/>
        <v>21201</v>
      </c>
      <c r="F71" t="str">
        <f t="shared" si="11"/>
        <v>2120103</v>
      </c>
      <c r="G71" s="2">
        <v>2120103007</v>
      </c>
      <c r="H71" s="1" t="s">
        <v>72</v>
      </c>
      <c r="I71" t="s">
        <v>668</v>
      </c>
      <c r="J71" t="s">
        <v>668</v>
      </c>
    </row>
    <row r="72" spans="1:12" ht="30">
      <c r="A72">
        <f t="shared" si="6"/>
        <v>6</v>
      </c>
      <c r="B72" t="str">
        <f t="shared" si="7"/>
        <v>2</v>
      </c>
      <c r="C72" t="str">
        <f t="shared" si="8"/>
        <v>21</v>
      </c>
      <c r="D72" t="str">
        <f t="shared" si="9"/>
        <v>212</v>
      </c>
      <c r="E72" t="str">
        <f t="shared" si="10"/>
        <v>21201</v>
      </c>
      <c r="F72" t="str">
        <f t="shared" si="11"/>
        <v>2120103</v>
      </c>
      <c r="G72" s="2">
        <v>2120103008</v>
      </c>
      <c r="H72" s="1" t="s">
        <v>73</v>
      </c>
      <c r="K72" t="s">
        <v>1066</v>
      </c>
      <c r="L72" t="s">
        <v>1066</v>
      </c>
    </row>
    <row r="73" spans="1:12" ht="15">
      <c r="A73">
        <f t="shared" si="6"/>
        <v>6</v>
      </c>
      <c r="B73" t="str">
        <f t="shared" si="7"/>
        <v>2</v>
      </c>
      <c r="C73" t="str">
        <f t="shared" si="8"/>
        <v>21</v>
      </c>
      <c r="D73" t="str">
        <f t="shared" si="9"/>
        <v>212</v>
      </c>
      <c r="E73" t="str">
        <f t="shared" si="10"/>
        <v>21201</v>
      </c>
      <c r="F73" t="str">
        <f t="shared" si="11"/>
        <v>2120103</v>
      </c>
      <c r="G73" s="2">
        <v>2120103009</v>
      </c>
      <c r="H73" s="1" t="s">
        <v>74</v>
      </c>
      <c r="K73" t="str">
        <f>K72</f>
        <v>8211Μ, 8311Μ</v>
      </c>
      <c r="L73" t="str">
        <f>L72</f>
        <v>8211Μ, 8311Μ</v>
      </c>
    </row>
    <row r="74" spans="1:10" ht="15">
      <c r="A74">
        <f t="shared" si="6"/>
        <v>6</v>
      </c>
      <c r="B74" t="str">
        <f t="shared" si="7"/>
        <v>2</v>
      </c>
      <c r="C74" t="str">
        <f t="shared" si="8"/>
        <v>21</v>
      </c>
      <c r="D74" t="str">
        <f t="shared" si="9"/>
        <v>212</v>
      </c>
      <c r="E74" t="str">
        <f t="shared" si="10"/>
        <v>21201</v>
      </c>
      <c r="F74" t="str">
        <f t="shared" si="11"/>
        <v>2120103</v>
      </c>
      <c r="G74" s="2">
        <v>2120103010</v>
      </c>
      <c r="H74" s="1" t="s">
        <v>1690</v>
      </c>
      <c r="I74" t="s">
        <v>75</v>
      </c>
      <c r="J74" t="s">
        <v>75</v>
      </c>
    </row>
    <row r="75" spans="1:10" ht="30">
      <c r="A75">
        <f t="shared" si="6"/>
        <v>6</v>
      </c>
      <c r="B75" t="str">
        <f t="shared" si="7"/>
        <v>2</v>
      </c>
      <c r="C75" t="str">
        <f t="shared" si="8"/>
        <v>21</v>
      </c>
      <c r="D75" t="str">
        <f t="shared" si="9"/>
        <v>212</v>
      </c>
      <c r="E75" t="str">
        <f t="shared" si="10"/>
        <v>21201</v>
      </c>
      <c r="F75" t="str">
        <f t="shared" si="11"/>
        <v>2120103</v>
      </c>
      <c r="G75" s="2">
        <v>2120103015</v>
      </c>
      <c r="H75" s="1" t="s">
        <v>76</v>
      </c>
      <c r="I75" t="s">
        <v>668</v>
      </c>
      <c r="J75" t="s">
        <v>668</v>
      </c>
    </row>
    <row r="76" spans="1:10" ht="30">
      <c r="A76">
        <f t="shared" si="6"/>
        <v>6</v>
      </c>
      <c r="B76" t="str">
        <f t="shared" si="7"/>
        <v>2</v>
      </c>
      <c r="C76" t="str">
        <f t="shared" si="8"/>
        <v>21</v>
      </c>
      <c r="D76" t="str">
        <f t="shared" si="9"/>
        <v>212</v>
      </c>
      <c r="E76" t="str">
        <f t="shared" si="10"/>
        <v>21201</v>
      </c>
      <c r="F76" t="str">
        <f t="shared" si="11"/>
        <v>2120103</v>
      </c>
      <c r="G76" s="2">
        <v>2120103016</v>
      </c>
      <c r="H76" s="1" t="s">
        <v>77</v>
      </c>
      <c r="I76" t="s">
        <v>668</v>
      </c>
      <c r="J76" t="s">
        <v>668</v>
      </c>
    </row>
    <row r="77" spans="1:10" ht="15">
      <c r="A77">
        <f t="shared" si="6"/>
        <v>6</v>
      </c>
      <c r="B77" t="str">
        <f t="shared" si="7"/>
        <v>2</v>
      </c>
      <c r="C77" t="str">
        <f t="shared" si="8"/>
        <v>21</v>
      </c>
      <c r="D77" t="str">
        <f t="shared" si="9"/>
        <v>212</v>
      </c>
      <c r="E77" t="str">
        <f t="shared" si="10"/>
        <v>21201</v>
      </c>
      <c r="F77" t="str">
        <f t="shared" si="11"/>
        <v>2120103</v>
      </c>
      <c r="G77" s="2">
        <v>2120103899</v>
      </c>
      <c r="H77" s="1" t="s">
        <v>78</v>
      </c>
      <c r="I77" t="s">
        <v>668</v>
      </c>
      <c r="J77" t="s">
        <v>668</v>
      </c>
    </row>
    <row r="78" spans="1:8" ht="15">
      <c r="A78">
        <f t="shared" si="6"/>
        <v>5</v>
      </c>
      <c r="B78" t="str">
        <f t="shared" si="7"/>
        <v>2</v>
      </c>
      <c r="C78" t="str">
        <f t="shared" si="8"/>
        <v>21</v>
      </c>
      <c r="D78" t="str">
        <f t="shared" si="9"/>
        <v>212</v>
      </c>
      <c r="E78" t="str">
        <f t="shared" si="10"/>
        <v>21201</v>
      </c>
      <c r="F78" t="str">
        <f t="shared" si="11"/>
        <v>2120104</v>
      </c>
      <c r="G78" s="2">
        <v>2120104</v>
      </c>
      <c r="H78" s="1" t="s">
        <v>79</v>
      </c>
    </row>
    <row r="79" spans="1:12" ht="30">
      <c r="A79">
        <f t="shared" si="6"/>
        <v>6</v>
      </c>
      <c r="B79" t="str">
        <f t="shared" si="7"/>
        <v>2</v>
      </c>
      <c r="C79" t="str">
        <f t="shared" si="8"/>
        <v>21</v>
      </c>
      <c r="D79" t="str">
        <f t="shared" si="9"/>
        <v>212</v>
      </c>
      <c r="E79" t="str">
        <f t="shared" si="10"/>
        <v>21201</v>
      </c>
      <c r="F79" t="str">
        <f t="shared" si="11"/>
        <v>2120104</v>
      </c>
      <c r="G79" s="2">
        <v>2120104001</v>
      </c>
      <c r="H79" s="1" t="s">
        <v>80</v>
      </c>
      <c r="I79" t="s">
        <v>81</v>
      </c>
      <c r="J79" t="s">
        <v>81</v>
      </c>
      <c r="K79" t="s">
        <v>1066</v>
      </c>
      <c r="L79" t="s">
        <v>1066</v>
      </c>
    </row>
    <row r="80" spans="1:10" ht="15">
      <c r="A80">
        <f t="shared" si="6"/>
        <v>6</v>
      </c>
      <c r="B80" t="str">
        <f t="shared" si="7"/>
        <v>2</v>
      </c>
      <c r="C80" t="str">
        <f t="shared" si="8"/>
        <v>21</v>
      </c>
      <c r="D80" t="str">
        <f t="shared" si="9"/>
        <v>212</v>
      </c>
      <c r="E80" t="str">
        <f t="shared" si="10"/>
        <v>21201</v>
      </c>
      <c r="F80" t="str">
        <f t="shared" si="11"/>
        <v>2120104</v>
      </c>
      <c r="G80" s="2">
        <v>2120104002</v>
      </c>
      <c r="H80" s="1" t="s">
        <v>1671</v>
      </c>
      <c r="I80" t="s">
        <v>82</v>
      </c>
      <c r="J80" t="s">
        <v>82</v>
      </c>
    </row>
    <row r="81" spans="1:10" ht="30">
      <c r="A81">
        <f t="shared" si="6"/>
        <v>6</v>
      </c>
      <c r="B81" t="str">
        <f t="shared" si="7"/>
        <v>2</v>
      </c>
      <c r="C81" t="str">
        <f t="shared" si="8"/>
        <v>21</v>
      </c>
      <c r="D81" t="str">
        <f t="shared" si="9"/>
        <v>212</v>
      </c>
      <c r="E81" t="str">
        <f t="shared" si="10"/>
        <v>21201</v>
      </c>
      <c r="F81" t="str">
        <f t="shared" si="11"/>
        <v>2120104</v>
      </c>
      <c r="G81" s="2">
        <v>2120104004</v>
      </c>
      <c r="H81" s="1" t="s">
        <v>83</v>
      </c>
      <c r="I81" t="s">
        <v>668</v>
      </c>
      <c r="J81" t="s">
        <v>668</v>
      </c>
    </row>
    <row r="82" spans="1:12" ht="30">
      <c r="A82">
        <f t="shared" si="6"/>
        <v>6</v>
      </c>
      <c r="B82" t="str">
        <f t="shared" si="7"/>
        <v>2</v>
      </c>
      <c r="C82" t="str">
        <f t="shared" si="8"/>
        <v>21</v>
      </c>
      <c r="D82" t="str">
        <f t="shared" si="9"/>
        <v>212</v>
      </c>
      <c r="E82" t="str">
        <f t="shared" si="10"/>
        <v>21201</v>
      </c>
      <c r="F82" t="str">
        <f t="shared" si="11"/>
        <v>2120104</v>
      </c>
      <c r="G82" s="2">
        <v>2120104008</v>
      </c>
      <c r="H82" s="1" t="s">
        <v>84</v>
      </c>
      <c r="K82" t="s">
        <v>1066</v>
      </c>
      <c r="L82" t="s">
        <v>1066</v>
      </c>
    </row>
    <row r="83" spans="1:10" ht="15">
      <c r="A83">
        <f t="shared" si="6"/>
        <v>6</v>
      </c>
      <c r="B83" t="str">
        <f t="shared" si="7"/>
        <v>2</v>
      </c>
      <c r="C83" t="str">
        <f t="shared" si="8"/>
        <v>21</v>
      </c>
      <c r="D83" t="str">
        <f t="shared" si="9"/>
        <v>212</v>
      </c>
      <c r="E83" t="str">
        <f t="shared" si="10"/>
        <v>21201</v>
      </c>
      <c r="F83" t="str">
        <f t="shared" si="11"/>
        <v>2120104</v>
      </c>
      <c r="G83" s="2">
        <v>2120104010</v>
      </c>
      <c r="H83" s="1" t="s">
        <v>85</v>
      </c>
      <c r="I83" t="s">
        <v>86</v>
      </c>
      <c r="J83" t="s">
        <v>86</v>
      </c>
    </row>
    <row r="84" spans="1:10" ht="15">
      <c r="A84">
        <f t="shared" si="6"/>
        <v>6</v>
      </c>
      <c r="B84" t="str">
        <f t="shared" si="7"/>
        <v>2</v>
      </c>
      <c r="C84" t="str">
        <f t="shared" si="8"/>
        <v>21</v>
      </c>
      <c r="D84" t="str">
        <f t="shared" si="9"/>
        <v>212</v>
      </c>
      <c r="E84" t="str">
        <f t="shared" si="10"/>
        <v>21201</v>
      </c>
      <c r="F84" t="str">
        <f t="shared" si="11"/>
        <v>2120104</v>
      </c>
      <c r="G84" s="2">
        <v>2120104899</v>
      </c>
      <c r="H84" s="1" t="s">
        <v>87</v>
      </c>
      <c r="I84" t="s">
        <v>668</v>
      </c>
      <c r="J84" t="s">
        <v>668</v>
      </c>
    </row>
    <row r="85" spans="1:8" ht="15">
      <c r="A85">
        <f t="shared" si="6"/>
        <v>5</v>
      </c>
      <c r="B85" t="str">
        <f t="shared" si="7"/>
        <v>2</v>
      </c>
      <c r="C85" t="str">
        <f t="shared" si="8"/>
        <v>21</v>
      </c>
      <c r="D85" t="str">
        <f t="shared" si="9"/>
        <v>212</v>
      </c>
      <c r="E85" t="str">
        <f t="shared" si="10"/>
        <v>21201</v>
      </c>
      <c r="F85" t="str">
        <f t="shared" si="11"/>
        <v>2120105</v>
      </c>
      <c r="G85" s="2">
        <v>2120105</v>
      </c>
      <c r="H85" s="1" t="s">
        <v>88</v>
      </c>
    </row>
    <row r="86" spans="1:12" ht="30">
      <c r="A86">
        <f t="shared" si="6"/>
        <v>6</v>
      </c>
      <c r="B86" t="str">
        <f t="shared" si="7"/>
        <v>2</v>
      </c>
      <c r="C86" t="str">
        <f t="shared" si="8"/>
        <v>21</v>
      </c>
      <c r="D86" t="str">
        <f t="shared" si="9"/>
        <v>212</v>
      </c>
      <c r="E86" t="str">
        <f t="shared" si="10"/>
        <v>21201</v>
      </c>
      <c r="F86" t="str">
        <f t="shared" si="11"/>
        <v>2120105</v>
      </c>
      <c r="G86" s="2">
        <v>2120105001</v>
      </c>
      <c r="H86" s="1" t="s">
        <v>89</v>
      </c>
      <c r="I86" t="s">
        <v>90</v>
      </c>
      <c r="J86" t="s">
        <v>90</v>
      </c>
      <c r="K86" t="s">
        <v>1066</v>
      </c>
      <c r="L86" t="s">
        <v>1066</v>
      </c>
    </row>
    <row r="87" spans="1:10" ht="30">
      <c r="A87">
        <f t="shared" si="6"/>
        <v>6</v>
      </c>
      <c r="B87" t="str">
        <f t="shared" si="7"/>
        <v>2</v>
      </c>
      <c r="C87" t="str">
        <f t="shared" si="8"/>
        <v>21</v>
      </c>
      <c r="D87" t="str">
        <f t="shared" si="9"/>
        <v>212</v>
      </c>
      <c r="E87" t="str">
        <f t="shared" si="10"/>
        <v>21201</v>
      </c>
      <c r="F87" t="str">
        <f t="shared" si="11"/>
        <v>2120105</v>
      </c>
      <c r="G87" s="2">
        <v>2120105002</v>
      </c>
      <c r="H87" s="1" t="s">
        <v>1672</v>
      </c>
      <c r="I87" t="s">
        <v>91</v>
      </c>
      <c r="J87" t="s">
        <v>91</v>
      </c>
    </row>
    <row r="88" spans="1:10" ht="45">
      <c r="A88">
        <f t="shared" si="6"/>
        <v>6</v>
      </c>
      <c r="B88" t="str">
        <f t="shared" si="7"/>
        <v>2</v>
      </c>
      <c r="C88" t="str">
        <f t="shared" si="8"/>
        <v>21</v>
      </c>
      <c r="D88" t="str">
        <f t="shared" si="9"/>
        <v>212</v>
      </c>
      <c r="E88" t="str">
        <f t="shared" si="10"/>
        <v>21201</v>
      </c>
      <c r="F88" t="str">
        <f t="shared" si="11"/>
        <v>2120105</v>
      </c>
      <c r="G88" s="2">
        <v>2120105003</v>
      </c>
      <c r="H88" s="1" t="s">
        <v>92</v>
      </c>
      <c r="I88" t="s">
        <v>93</v>
      </c>
      <c r="J88" t="s">
        <v>93</v>
      </c>
    </row>
    <row r="89" spans="1:10" ht="30">
      <c r="A89">
        <f t="shared" si="6"/>
        <v>6</v>
      </c>
      <c r="B89" t="str">
        <f t="shared" si="7"/>
        <v>2</v>
      </c>
      <c r="C89" t="str">
        <f t="shared" si="8"/>
        <v>21</v>
      </c>
      <c r="D89" t="str">
        <f t="shared" si="9"/>
        <v>212</v>
      </c>
      <c r="E89" t="str">
        <f t="shared" si="10"/>
        <v>21201</v>
      </c>
      <c r="F89" t="str">
        <f t="shared" si="11"/>
        <v>2120105</v>
      </c>
      <c r="G89" s="2">
        <v>2120105004</v>
      </c>
      <c r="H89" s="1" t="s">
        <v>94</v>
      </c>
      <c r="I89" t="s">
        <v>93</v>
      </c>
      <c r="J89" t="s">
        <v>93</v>
      </c>
    </row>
    <row r="90" spans="1:12" ht="45">
      <c r="A90">
        <f t="shared" si="6"/>
        <v>6</v>
      </c>
      <c r="B90" t="str">
        <f t="shared" si="7"/>
        <v>2</v>
      </c>
      <c r="C90" t="str">
        <f t="shared" si="8"/>
        <v>21</v>
      </c>
      <c r="D90" t="str">
        <f t="shared" si="9"/>
        <v>212</v>
      </c>
      <c r="E90" t="str">
        <f t="shared" si="10"/>
        <v>21201</v>
      </c>
      <c r="F90" t="str">
        <f t="shared" si="11"/>
        <v>2120105</v>
      </c>
      <c r="G90" s="2">
        <v>2120105005</v>
      </c>
      <c r="H90" s="1" t="s">
        <v>95</v>
      </c>
      <c r="I90" t="s">
        <v>96</v>
      </c>
      <c r="J90" t="s">
        <v>96</v>
      </c>
      <c r="K90" t="s">
        <v>1066</v>
      </c>
      <c r="L90" t="s">
        <v>1066</v>
      </c>
    </row>
    <row r="91" spans="1:10" ht="45">
      <c r="A91">
        <f t="shared" si="6"/>
        <v>6</v>
      </c>
      <c r="B91" t="str">
        <f t="shared" si="7"/>
        <v>2</v>
      </c>
      <c r="C91" t="str">
        <f t="shared" si="8"/>
        <v>21</v>
      </c>
      <c r="D91" t="str">
        <f t="shared" si="9"/>
        <v>212</v>
      </c>
      <c r="E91" t="str">
        <f t="shared" si="10"/>
        <v>21201</v>
      </c>
      <c r="F91" t="str">
        <f t="shared" si="11"/>
        <v>2120105</v>
      </c>
      <c r="G91" s="2">
        <v>2120105006</v>
      </c>
      <c r="H91" s="1" t="s">
        <v>97</v>
      </c>
      <c r="I91" t="s">
        <v>98</v>
      </c>
      <c r="J91" t="s">
        <v>98</v>
      </c>
    </row>
    <row r="92" spans="1:10" ht="30">
      <c r="A92">
        <f t="shared" si="6"/>
        <v>6</v>
      </c>
      <c r="B92" t="str">
        <f t="shared" si="7"/>
        <v>2</v>
      </c>
      <c r="C92" t="str">
        <f t="shared" si="8"/>
        <v>21</v>
      </c>
      <c r="D92" t="str">
        <f t="shared" si="9"/>
        <v>212</v>
      </c>
      <c r="E92" t="str">
        <f t="shared" si="10"/>
        <v>21201</v>
      </c>
      <c r="F92" t="str">
        <f t="shared" si="11"/>
        <v>2120105</v>
      </c>
      <c r="G92" s="2">
        <v>2120105007</v>
      </c>
      <c r="H92" s="1" t="s">
        <v>99</v>
      </c>
      <c r="I92" t="s">
        <v>668</v>
      </c>
      <c r="J92" t="s">
        <v>668</v>
      </c>
    </row>
    <row r="93" spans="1:12" ht="45">
      <c r="A93">
        <f t="shared" si="6"/>
        <v>6</v>
      </c>
      <c r="B93" t="str">
        <f t="shared" si="7"/>
        <v>2</v>
      </c>
      <c r="C93" t="str">
        <f t="shared" si="8"/>
        <v>21</v>
      </c>
      <c r="D93" t="str">
        <f t="shared" si="9"/>
        <v>212</v>
      </c>
      <c r="E93" t="str">
        <f t="shared" si="10"/>
        <v>21201</v>
      </c>
      <c r="F93" t="str">
        <f t="shared" si="11"/>
        <v>2120105</v>
      </c>
      <c r="G93" s="2">
        <v>2120105008</v>
      </c>
      <c r="H93" s="1" t="s">
        <v>100</v>
      </c>
      <c r="K93" t="s">
        <v>1066</v>
      </c>
      <c r="L93" t="s">
        <v>1066</v>
      </c>
    </row>
    <row r="94" spans="1:12" ht="30">
      <c r="A94">
        <f t="shared" si="6"/>
        <v>6</v>
      </c>
      <c r="B94" t="str">
        <f t="shared" si="7"/>
        <v>2</v>
      </c>
      <c r="C94" t="str">
        <f t="shared" si="8"/>
        <v>21</v>
      </c>
      <c r="D94" t="str">
        <f t="shared" si="9"/>
        <v>212</v>
      </c>
      <c r="E94" t="str">
        <f t="shared" si="10"/>
        <v>21201</v>
      </c>
      <c r="F94" t="str">
        <f t="shared" si="11"/>
        <v>2120105</v>
      </c>
      <c r="G94" s="2">
        <v>2120105009</v>
      </c>
      <c r="H94" s="1" t="s">
        <v>101</v>
      </c>
      <c r="K94" t="str">
        <f>K93</f>
        <v>8211Μ, 8311Μ</v>
      </c>
      <c r="L94" t="str">
        <f>L93</f>
        <v>8211Μ, 8311Μ</v>
      </c>
    </row>
    <row r="95" spans="1:10" ht="30">
      <c r="A95">
        <f t="shared" si="6"/>
        <v>6</v>
      </c>
      <c r="B95" t="str">
        <f t="shared" si="7"/>
        <v>2</v>
      </c>
      <c r="C95" t="str">
        <f t="shared" si="8"/>
        <v>21</v>
      </c>
      <c r="D95" t="str">
        <f t="shared" si="9"/>
        <v>212</v>
      </c>
      <c r="E95" t="str">
        <f t="shared" si="10"/>
        <v>21201</v>
      </c>
      <c r="F95" t="str">
        <f t="shared" si="11"/>
        <v>2120105</v>
      </c>
      <c r="G95" s="2">
        <v>2120105010</v>
      </c>
      <c r="H95" s="1" t="s">
        <v>102</v>
      </c>
      <c r="I95" t="s">
        <v>103</v>
      </c>
      <c r="J95" t="s">
        <v>103</v>
      </c>
    </row>
    <row r="96" spans="1:10" ht="45">
      <c r="A96">
        <f t="shared" si="6"/>
        <v>6</v>
      </c>
      <c r="B96" t="str">
        <f t="shared" si="7"/>
        <v>2</v>
      </c>
      <c r="C96" t="str">
        <f t="shared" si="8"/>
        <v>21</v>
      </c>
      <c r="D96" t="str">
        <f t="shared" si="9"/>
        <v>212</v>
      </c>
      <c r="E96" t="str">
        <f t="shared" si="10"/>
        <v>21201</v>
      </c>
      <c r="F96" t="str">
        <f t="shared" si="11"/>
        <v>2120105</v>
      </c>
      <c r="G96" s="2">
        <v>2120105015</v>
      </c>
      <c r="H96" s="1" t="s">
        <v>104</v>
      </c>
      <c r="I96" t="s">
        <v>668</v>
      </c>
      <c r="J96" t="s">
        <v>668</v>
      </c>
    </row>
    <row r="97" spans="1:10" ht="45">
      <c r="A97">
        <f t="shared" si="6"/>
        <v>6</v>
      </c>
      <c r="B97" t="str">
        <f t="shared" si="7"/>
        <v>2</v>
      </c>
      <c r="C97" t="str">
        <f t="shared" si="8"/>
        <v>21</v>
      </c>
      <c r="D97" t="str">
        <f t="shared" si="9"/>
        <v>212</v>
      </c>
      <c r="E97" t="str">
        <f t="shared" si="10"/>
        <v>21201</v>
      </c>
      <c r="F97" t="str">
        <f t="shared" si="11"/>
        <v>2120105</v>
      </c>
      <c r="G97" s="2">
        <v>2120105016</v>
      </c>
      <c r="H97" s="1" t="s">
        <v>105</v>
      </c>
      <c r="I97" t="s">
        <v>668</v>
      </c>
      <c r="J97" t="s">
        <v>668</v>
      </c>
    </row>
    <row r="98" spans="1:10" ht="30">
      <c r="A98">
        <f t="shared" si="6"/>
        <v>6</v>
      </c>
      <c r="B98" t="str">
        <f t="shared" si="7"/>
        <v>2</v>
      </c>
      <c r="C98" t="str">
        <f t="shared" si="8"/>
        <v>21</v>
      </c>
      <c r="D98" t="str">
        <f t="shared" si="9"/>
        <v>212</v>
      </c>
      <c r="E98" t="str">
        <f t="shared" si="10"/>
        <v>21201</v>
      </c>
      <c r="F98" t="str">
        <f t="shared" si="11"/>
        <v>2120105</v>
      </c>
      <c r="G98" s="2">
        <v>2120105899</v>
      </c>
      <c r="H98" s="1" t="s">
        <v>106</v>
      </c>
      <c r="I98" t="s">
        <v>668</v>
      </c>
      <c r="J98" t="s">
        <v>668</v>
      </c>
    </row>
    <row r="99" spans="1:8" ht="15">
      <c r="A99">
        <f t="shared" si="6"/>
        <v>5</v>
      </c>
      <c r="B99" t="str">
        <f t="shared" si="7"/>
        <v>2</v>
      </c>
      <c r="C99" t="str">
        <f t="shared" si="8"/>
        <v>21</v>
      </c>
      <c r="D99" t="str">
        <f t="shared" si="9"/>
        <v>212</v>
      </c>
      <c r="E99" t="str">
        <f t="shared" si="10"/>
        <v>21201</v>
      </c>
      <c r="F99" t="str">
        <f t="shared" si="11"/>
        <v>2120106</v>
      </c>
      <c r="G99" s="2">
        <v>2120106</v>
      </c>
      <c r="H99" s="1" t="s">
        <v>107</v>
      </c>
    </row>
    <row r="100" spans="1:10" ht="30">
      <c r="A100">
        <f t="shared" si="6"/>
        <v>6</v>
      </c>
      <c r="B100" t="str">
        <f t="shared" si="7"/>
        <v>2</v>
      </c>
      <c r="C100" t="str">
        <f t="shared" si="8"/>
        <v>21</v>
      </c>
      <c r="D100" t="str">
        <f t="shared" si="9"/>
        <v>212</v>
      </c>
      <c r="E100" t="str">
        <f t="shared" si="10"/>
        <v>21201</v>
      </c>
      <c r="F100" t="str">
        <f t="shared" si="11"/>
        <v>2120106</v>
      </c>
      <c r="G100" s="2">
        <v>2120106006</v>
      </c>
      <c r="H100" s="1" t="s">
        <v>108</v>
      </c>
      <c r="I100" t="s">
        <v>109</v>
      </c>
      <c r="J100" t="s">
        <v>109</v>
      </c>
    </row>
    <row r="101" spans="1:8" ht="15">
      <c r="A101">
        <f t="shared" si="6"/>
        <v>5</v>
      </c>
      <c r="B101" t="str">
        <f t="shared" si="7"/>
        <v>2</v>
      </c>
      <c r="C101" t="str">
        <f t="shared" si="8"/>
        <v>21</v>
      </c>
      <c r="D101" t="str">
        <f t="shared" si="9"/>
        <v>212</v>
      </c>
      <c r="E101" t="str">
        <f t="shared" si="10"/>
        <v>21201</v>
      </c>
      <c r="F101" t="str">
        <f t="shared" si="11"/>
        <v>2120107</v>
      </c>
      <c r="G101" s="2">
        <v>2120107</v>
      </c>
      <c r="H101" s="1" t="s">
        <v>110</v>
      </c>
    </row>
    <row r="102" spans="1:10" ht="30">
      <c r="A102">
        <f t="shared" si="6"/>
        <v>6</v>
      </c>
      <c r="B102" t="str">
        <f t="shared" si="7"/>
        <v>2</v>
      </c>
      <c r="C102" t="str">
        <f t="shared" si="8"/>
        <v>21</v>
      </c>
      <c r="D102" t="str">
        <f t="shared" si="9"/>
        <v>212</v>
      </c>
      <c r="E102" t="str">
        <f t="shared" si="10"/>
        <v>21201</v>
      </c>
      <c r="F102" t="str">
        <f t="shared" si="11"/>
        <v>2120107</v>
      </c>
      <c r="G102" s="2">
        <v>2120107001</v>
      </c>
      <c r="H102" s="1" t="s">
        <v>111</v>
      </c>
      <c r="I102" t="s">
        <v>668</v>
      </c>
      <c r="J102" t="s">
        <v>668</v>
      </c>
    </row>
    <row r="103" spans="1:10" ht="30">
      <c r="A103">
        <f t="shared" si="6"/>
        <v>6</v>
      </c>
      <c r="B103" t="str">
        <f t="shared" si="7"/>
        <v>2</v>
      </c>
      <c r="C103" t="str">
        <f t="shared" si="8"/>
        <v>21</v>
      </c>
      <c r="D103" t="str">
        <f t="shared" si="9"/>
        <v>212</v>
      </c>
      <c r="E103" t="str">
        <f t="shared" si="10"/>
        <v>21201</v>
      </c>
      <c r="F103" t="str">
        <f t="shared" si="11"/>
        <v>2120107</v>
      </c>
      <c r="G103" s="2">
        <v>2120107002</v>
      </c>
      <c r="H103" s="1" t="s">
        <v>1673</v>
      </c>
      <c r="I103" t="s">
        <v>668</v>
      </c>
      <c r="J103" t="s">
        <v>668</v>
      </c>
    </row>
    <row r="104" spans="1:10" ht="30">
      <c r="A104">
        <f t="shared" si="6"/>
        <v>6</v>
      </c>
      <c r="B104" t="str">
        <f t="shared" si="7"/>
        <v>2</v>
      </c>
      <c r="C104" t="str">
        <f t="shared" si="8"/>
        <v>21</v>
      </c>
      <c r="D104" t="str">
        <f t="shared" si="9"/>
        <v>212</v>
      </c>
      <c r="E104" t="str">
        <f t="shared" si="10"/>
        <v>21201</v>
      </c>
      <c r="F104" t="str">
        <f t="shared" si="11"/>
        <v>2120107</v>
      </c>
      <c r="G104" s="2">
        <v>2120107003</v>
      </c>
      <c r="H104" s="1" t="s">
        <v>112</v>
      </c>
      <c r="I104" t="s">
        <v>668</v>
      </c>
      <c r="J104" t="s">
        <v>668</v>
      </c>
    </row>
    <row r="105" spans="1:10" ht="30">
      <c r="A105">
        <f t="shared" si="6"/>
        <v>6</v>
      </c>
      <c r="B105" t="str">
        <f t="shared" si="7"/>
        <v>2</v>
      </c>
      <c r="C105" t="str">
        <f t="shared" si="8"/>
        <v>21</v>
      </c>
      <c r="D105" t="str">
        <f t="shared" si="9"/>
        <v>212</v>
      </c>
      <c r="E105" t="str">
        <f t="shared" si="10"/>
        <v>21201</v>
      </c>
      <c r="F105" t="str">
        <f t="shared" si="11"/>
        <v>2120107</v>
      </c>
      <c r="G105" s="2">
        <v>2120107004</v>
      </c>
      <c r="H105" s="1" t="s">
        <v>113</v>
      </c>
      <c r="I105" t="s">
        <v>668</v>
      </c>
      <c r="J105" t="s">
        <v>668</v>
      </c>
    </row>
    <row r="106" spans="1:10" ht="30">
      <c r="A106">
        <f t="shared" si="6"/>
        <v>6</v>
      </c>
      <c r="B106" t="str">
        <f t="shared" si="7"/>
        <v>2</v>
      </c>
      <c r="C106" t="str">
        <f t="shared" si="8"/>
        <v>21</v>
      </c>
      <c r="D106" t="str">
        <f t="shared" si="9"/>
        <v>212</v>
      </c>
      <c r="E106" t="str">
        <f t="shared" si="10"/>
        <v>21201</v>
      </c>
      <c r="F106" t="str">
        <f t="shared" si="11"/>
        <v>2120107</v>
      </c>
      <c r="G106" s="2">
        <v>2120107006</v>
      </c>
      <c r="H106" s="1" t="s">
        <v>114</v>
      </c>
      <c r="I106" t="s">
        <v>668</v>
      </c>
      <c r="J106" t="s">
        <v>668</v>
      </c>
    </row>
    <row r="107" spans="1:10" ht="30">
      <c r="A107">
        <f t="shared" si="6"/>
        <v>6</v>
      </c>
      <c r="B107" t="str">
        <f t="shared" si="7"/>
        <v>2</v>
      </c>
      <c r="C107" t="str">
        <f t="shared" si="8"/>
        <v>21</v>
      </c>
      <c r="D107" t="str">
        <f t="shared" si="9"/>
        <v>212</v>
      </c>
      <c r="E107" t="str">
        <f t="shared" si="10"/>
        <v>21201</v>
      </c>
      <c r="F107" t="str">
        <f t="shared" si="11"/>
        <v>2120107</v>
      </c>
      <c r="G107" s="2">
        <v>2120107007</v>
      </c>
      <c r="H107" s="1" t="s">
        <v>115</v>
      </c>
      <c r="I107" t="s">
        <v>668</v>
      </c>
      <c r="J107" t="s">
        <v>668</v>
      </c>
    </row>
    <row r="108" spans="1:10" ht="30">
      <c r="A108">
        <f t="shared" si="6"/>
        <v>6</v>
      </c>
      <c r="B108" t="str">
        <f t="shared" si="7"/>
        <v>2</v>
      </c>
      <c r="C108" t="str">
        <f t="shared" si="8"/>
        <v>21</v>
      </c>
      <c r="D108" t="str">
        <f t="shared" si="9"/>
        <v>212</v>
      </c>
      <c r="E108" t="str">
        <f t="shared" si="10"/>
        <v>21201</v>
      </c>
      <c r="F108" t="str">
        <f t="shared" si="11"/>
        <v>2120107</v>
      </c>
      <c r="G108" s="2">
        <v>2120107009</v>
      </c>
      <c r="H108" s="1" t="s">
        <v>116</v>
      </c>
      <c r="I108" t="s">
        <v>668</v>
      </c>
      <c r="J108" t="s">
        <v>668</v>
      </c>
    </row>
    <row r="109" spans="1:8" ht="15">
      <c r="A109">
        <f t="shared" si="6"/>
        <v>5</v>
      </c>
      <c r="B109" t="str">
        <f t="shared" si="7"/>
        <v>2</v>
      </c>
      <c r="C109" t="str">
        <f t="shared" si="8"/>
        <v>21</v>
      </c>
      <c r="D109" t="str">
        <f t="shared" si="9"/>
        <v>212</v>
      </c>
      <c r="E109" t="str">
        <f t="shared" si="10"/>
        <v>21201</v>
      </c>
      <c r="F109" t="str">
        <f t="shared" si="11"/>
        <v>2120108</v>
      </c>
      <c r="G109" s="2">
        <v>2120108</v>
      </c>
      <c r="H109" s="1" t="s">
        <v>117</v>
      </c>
    </row>
    <row r="110" spans="1:10" ht="30">
      <c r="A110">
        <f aca="true" t="shared" si="12" ref="A110:A167">IF(LEN(G110)&lt;4,LEN(G110),IF(LEN(G110)=5,4,IF(LEN(G110)=7,5,6)))</f>
        <v>6</v>
      </c>
      <c r="B110" t="str">
        <f aca="true" t="shared" si="13" ref="B110:B167">MID($G110,1,1)</f>
        <v>2</v>
      </c>
      <c r="C110" t="str">
        <f aca="true" t="shared" si="14" ref="C110:C167">MID($G110,1,2)</f>
        <v>21</v>
      </c>
      <c r="D110" t="str">
        <f aca="true" t="shared" si="15" ref="D110:D167">MID($G110,1,3)</f>
        <v>212</v>
      </c>
      <c r="E110" t="str">
        <f aca="true" t="shared" si="16" ref="E110:E167">MID($G110,1,5)</f>
        <v>21201</v>
      </c>
      <c r="F110" t="str">
        <f aca="true" t="shared" si="17" ref="F110:F167">MID($G110,1,7)</f>
        <v>2120108</v>
      </c>
      <c r="G110" s="2">
        <v>2120108003</v>
      </c>
      <c r="H110" s="1" t="s">
        <v>118</v>
      </c>
      <c r="I110" t="s">
        <v>668</v>
      </c>
      <c r="J110" t="s">
        <v>668</v>
      </c>
    </row>
    <row r="111" spans="1:12" ht="30">
      <c r="A111">
        <f t="shared" si="12"/>
        <v>6</v>
      </c>
      <c r="B111" t="str">
        <f t="shared" si="13"/>
        <v>2</v>
      </c>
      <c r="C111" t="str">
        <f t="shared" si="14"/>
        <v>21</v>
      </c>
      <c r="D111" t="str">
        <f t="shared" si="15"/>
        <v>212</v>
      </c>
      <c r="E111" t="str">
        <f t="shared" si="16"/>
        <v>21201</v>
      </c>
      <c r="F111" t="str">
        <f t="shared" si="17"/>
        <v>2120108</v>
      </c>
      <c r="G111" s="2">
        <v>2120108005</v>
      </c>
      <c r="H111" s="1" t="s">
        <v>119</v>
      </c>
      <c r="K111" t="s">
        <v>1066</v>
      </c>
      <c r="L111" t="s">
        <v>1066</v>
      </c>
    </row>
    <row r="112" spans="1:10" ht="15">
      <c r="A112">
        <f t="shared" si="12"/>
        <v>6</v>
      </c>
      <c r="B112" t="str">
        <f t="shared" si="13"/>
        <v>2</v>
      </c>
      <c r="C112" t="str">
        <f t="shared" si="14"/>
        <v>21</v>
      </c>
      <c r="D112" t="str">
        <f t="shared" si="15"/>
        <v>212</v>
      </c>
      <c r="E112" t="str">
        <f t="shared" si="16"/>
        <v>21201</v>
      </c>
      <c r="F112" t="str">
        <f t="shared" si="17"/>
        <v>2120108</v>
      </c>
      <c r="G112" s="2">
        <v>2120108007</v>
      </c>
      <c r="H112" s="1" t="s">
        <v>120</v>
      </c>
      <c r="I112" t="s">
        <v>668</v>
      </c>
      <c r="J112" t="s">
        <v>668</v>
      </c>
    </row>
    <row r="113" spans="1:8" ht="15">
      <c r="A113">
        <f t="shared" si="12"/>
        <v>5</v>
      </c>
      <c r="B113" t="str">
        <f t="shared" si="13"/>
        <v>2</v>
      </c>
      <c r="C113" t="str">
        <f t="shared" si="14"/>
        <v>21</v>
      </c>
      <c r="D113" t="str">
        <f t="shared" si="15"/>
        <v>212</v>
      </c>
      <c r="E113" t="str">
        <f t="shared" si="16"/>
        <v>21201</v>
      </c>
      <c r="F113" t="str">
        <f t="shared" si="17"/>
        <v>2120109</v>
      </c>
      <c r="G113" s="2">
        <v>2120109</v>
      </c>
      <c r="H113" s="1" t="s">
        <v>121</v>
      </c>
    </row>
    <row r="114" spans="1:12" ht="45">
      <c r="A114">
        <f t="shared" si="12"/>
        <v>6</v>
      </c>
      <c r="B114" t="str">
        <f t="shared" si="13"/>
        <v>2</v>
      </c>
      <c r="C114" t="str">
        <f t="shared" si="14"/>
        <v>21</v>
      </c>
      <c r="D114" t="str">
        <f t="shared" si="15"/>
        <v>212</v>
      </c>
      <c r="E114" t="str">
        <f t="shared" si="16"/>
        <v>21201</v>
      </c>
      <c r="F114" t="str">
        <f t="shared" si="17"/>
        <v>2120109</v>
      </c>
      <c r="G114" s="2">
        <v>2120109005</v>
      </c>
      <c r="H114" s="1" t="s">
        <v>122</v>
      </c>
      <c r="I114" t="s">
        <v>123</v>
      </c>
      <c r="J114" t="s">
        <v>123</v>
      </c>
      <c r="K114" t="s">
        <v>1066</v>
      </c>
      <c r="L114" t="s">
        <v>1066</v>
      </c>
    </row>
    <row r="115" spans="1:12" ht="45">
      <c r="A115">
        <f t="shared" si="12"/>
        <v>6</v>
      </c>
      <c r="B115" t="str">
        <f t="shared" si="13"/>
        <v>2</v>
      </c>
      <c r="C115" t="str">
        <f t="shared" si="14"/>
        <v>21</v>
      </c>
      <c r="D115" t="str">
        <f t="shared" si="15"/>
        <v>212</v>
      </c>
      <c r="E115" t="str">
        <f t="shared" si="16"/>
        <v>21201</v>
      </c>
      <c r="F115" t="str">
        <f t="shared" si="17"/>
        <v>2120109</v>
      </c>
      <c r="G115" s="2">
        <v>2120109008</v>
      </c>
      <c r="H115" s="1" t="s">
        <v>124</v>
      </c>
      <c r="K115" t="str">
        <f>K114</f>
        <v>8211Μ, 8311Μ</v>
      </c>
      <c r="L115" t="str">
        <f>L114</f>
        <v>8211Μ, 8311Μ</v>
      </c>
    </row>
    <row r="116" spans="1:8" ht="15">
      <c r="A116">
        <f t="shared" si="12"/>
        <v>5</v>
      </c>
      <c r="B116" t="str">
        <f t="shared" si="13"/>
        <v>2</v>
      </c>
      <c r="C116" t="str">
        <f t="shared" si="14"/>
        <v>21</v>
      </c>
      <c r="D116" t="str">
        <f t="shared" si="15"/>
        <v>212</v>
      </c>
      <c r="E116" t="str">
        <f t="shared" si="16"/>
        <v>21201</v>
      </c>
      <c r="F116" t="str">
        <f t="shared" si="17"/>
        <v>2120110</v>
      </c>
      <c r="G116" s="2">
        <v>2120110</v>
      </c>
      <c r="H116" s="1" t="s">
        <v>125</v>
      </c>
    </row>
    <row r="117" spans="1:12" ht="45">
      <c r="A117">
        <f t="shared" si="12"/>
        <v>6</v>
      </c>
      <c r="B117" t="str">
        <f t="shared" si="13"/>
        <v>2</v>
      </c>
      <c r="C117" t="str">
        <f t="shared" si="14"/>
        <v>21</v>
      </c>
      <c r="D117" t="str">
        <f t="shared" si="15"/>
        <v>212</v>
      </c>
      <c r="E117" t="str">
        <f t="shared" si="16"/>
        <v>21201</v>
      </c>
      <c r="F117" t="str">
        <f t="shared" si="17"/>
        <v>2120110</v>
      </c>
      <c r="G117" s="2">
        <v>2120110005</v>
      </c>
      <c r="H117" s="1" t="s">
        <v>126</v>
      </c>
      <c r="K117" t="s">
        <v>1066</v>
      </c>
      <c r="L117" t="s">
        <v>1066</v>
      </c>
    </row>
    <row r="118" spans="1:8" ht="15">
      <c r="A118">
        <f t="shared" si="12"/>
        <v>5</v>
      </c>
      <c r="B118" t="str">
        <f t="shared" si="13"/>
        <v>2</v>
      </c>
      <c r="C118" t="str">
        <f t="shared" si="14"/>
        <v>21</v>
      </c>
      <c r="D118" t="str">
        <f t="shared" si="15"/>
        <v>212</v>
      </c>
      <c r="E118" t="str">
        <f t="shared" si="16"/>
        <v>21201</v>
      </c>
      <c r="F118" t="str">
        <f t="shared" si="17"/>
        <v>2120111</v>
      </c>
      <c r="G118" s="2">
        <v>2120111</v>
      </c>
      <c r="H118" s="1" t="s">
        <v>127</v>
      </c>
    </row>
    <row r="119" spans="1:10" ht="30">
      <c r="A119">
        <f t="shared" si="12"/>
        <v>6</v>
      </c>
      <c r="B119" t="str">
        <f t="shared" si="13"/>
        <v>2</v>
      </c>
      <c r="C119" t="str">
        <f t="shared" si="14"/>
        <v>21</v>
      </c>
      <c r="D119" t="str">
        <f t="shared" si="15"/>
        <v>212</v>
      </c>
      <c r="E119" t="str">
        <f t="shared" si="16"/>
        <v>21201</v>
      </c>
      <c r="F119" t="str">
        <f t="shared" si="17"/>
        <v>2120111</v>
      </c>
      <c r="G119" s="2">
        <v>2120111002</v>
      </c>
      <c r="H119" s="1" t="s">
        <v>1674</v>
      </c>
      <c r="I119" t="s">
        <v>128</v>
      </c>
      <c r="J119" t="s">
        <v>128</v>
      </c>
    </row>
    <row r="120" spans="1:8" ht="15">
      <c r="A120">
        <f t="shared" si="12"/>
        <v>5</v>
      </c>
      <c r="B120" t="str">
        <f t="shared" si="13"/>
        <v>2</v>
      </c>
      <c r="C120" t="str">
        <f t="shared" si="14"/>
        <v>21</v>
      </c>
      <c r="D120" t="str">
        <f t="shared" si="15"/>
        <v>212</v>
      </c>
      <c r="E120" t="str">
        <f t="shared" si="16"/>
        <v>21201</v>
      </c>
      <c r="F120" t="str">
        <f t="shared" si="17"/>
        <v>2120112</v>
      </c>
      <c r="G120" s="2">
        <v>2120112</v>
      </c>
      <c r="H120" s="1" t="s">
        <v>129</v>
      </c>
    </row>
    <row r="121" spans="1:10" ht="30">
      <c r="A121">
        <f t="shared" si="12"/>
        <v>6</v>
      </c>
      <c r="B121" t="str">
        <f t="shared" si="13"/>
        <v>2</v>
      </c>
      <c r="C121" t="str">
        <f t="shared" si="14"/>
        <v>21</v>
      </c>
      <c r="D121" t="str">
        <f t="shared" si="15"/>
        <v>212</v>
      </c>
      <c r="E121" t="str">
        <f t="shared" si="16"/>
        <v>21201</v>
      </c>
      <c r="F121" t="str">
        <f t="shared" si="17"/>
        <v>2120112</v>
      </c>
      <c r="G121" s="2">
        <v>2120112004</v>
      </c>
      <c r="H121" s="1" t="s">
        <v>130</v>
      </c>
      <c r="I121" t="s">
        <v>668</v>
      </c>
      <c r="J121" t="s">
        <v>668</v>
      </c>
    </row>
    <row r="122" spans="1:8" ht="15">
      <c r="A122">
        <f t="shared" si="12"/>
        <v>5</v>
      </c>
      <c r="B122" t="str">
        <f t="shared" si="13"/>
        <v>2</v>
      </c>
      <c r="C122" t="str">
        <f t="shared" si="14"/>
        <v>21</v>
      </c>
      <c r="D122" t="str">
        <f t="shared" si="15"/>
        <v>212</v>
      </c>
      <c r="E122" t="str">
        <f t="shared" si="16"/>
        <v>21201</v>
      </c>
      <c r="F122" t="str">
        <f t="shared" si="17"/>
        <v>2120113</v>
      </c>
      <c r="G122" s="2">
        <v>2120113</v>
      </c>
      <c r="H122" s="1" t="s">
        <v>131</v>
      </c>
    </row>
    <row r="123" spans="1:10" ht="30">
      <c r="A123">
        <f t="shared" si="12"/>
        <v>6</v>
      </c>
      <c r="B123" t="str">
        <f t="shared" si="13"/>
        <v>2</v>
      </c>
      <c r="C123" t="str">
        <f t="shared" si="14"/>
        <v>21</v>
      </c>
      <c r="D123" t="str">
        <f t="shared" si="15"/>
        <v>212</v>
      </c>
      <c r="E123" t="str">
        <f t="shared" si="16"/>
        <v>21201</v>
      </c>
      <c r="F123" t="str">
        <f t="shared" si="17"/>
        <v>2120113</v>
      </c>
      <c r="G123" s="2">
        <v>2120113002</v>
      </c>
      <c r="H123" s="1" t="s">
        <v>1675</v>
      </c>
      <c r="I123" t="s">
        <v>668</v>
      </c>
      <c r="J123" t="s">
        <v>668</v>
      </c>
    </row>
    <row r="124" spans="1:8" ht="15">
      <c r="A124">
        <f t="shared" si="12"/>
        <v>5</v>
      </c>
      <c r="B124" t="str">
        <f t="shared" si="13"/>
        <v>2</v>
      </c>
      <c r="C124" t="str">
        <f t="shared" si="14"/>
        <v>21</v>
      </c>
      <c r="D124" t="str">
        <f t="shared" si="15"/>
        <v>212</v>
      </c>
      <c r="E124" t="str">
        <f t="shared" si="16"/>
        <v>21201</v>
      </c>
      <c r="F124" t="str">
        <f t="shared" si="17"/>
        <v>2120114</v>
      </c>
      <c r="G124" s="2">
        <v>2120114</v>
      </c>
      <c r="H124" s="1" t="s">
        <v>132</v>
      </c>
    </row>
    <row r="125" spans="1:10" ht="30">
      <c r="A125">
        <f t="shared" si="12"/>
        <v>6</v>
      </c>
      <c r="B125" t="str">
        <f t="shared" si="13"/>
        <v>2</v>
      </c>
      <c r="C125" t="str">
        <f t="shared" si="14"/>
        <v>21</v>
      </c>
      <c r="D125" t="str">
        <f t="shared" si="15"/>
        <v>212</v>
      </c>
      <c r="E125" t="str">
        <f t="shared" si="16"/>
        <v>21201</v>
      </c>
      <c r="F125" t="str">
        <f t="shared" si="17"/>
        <v>2120114</v>
      </c>
      <c r="G125" s="2">
        <v>2120114010</v>
      </c>
      <c r="H125" s="1" t="s">
        <v>1691</v>
      </c>
      <c r="I125" t="s">
        <v>133</v>
      </c>
      <c r="J125" t="s">
        <v>133</v>
      </c>
    </row>
    <row r="126" spans="1:8" ht="15">
      <c r="A126">
        <f t="shared" si="12"/>
        <v>5</v>
      </c>
      <c r="B126" t="str">
        <f t="shared" si="13"/>
        <v>2</v>
      </c>
      <c r="C126" t="str">
        <f t="shared" si="14"/>
        <v>21</v>
      </c>
      <c r="D126" t="str">
        <f t="shared" si="15"/>
        <v>212</v>
      </c>
      <c r="E126" t="str">
        <f t="shared" si="16"/>
        <v>21201</v>
      </c>
      <c r="F126" t="str">
        <f t="shared" si="17"/>
        <v>2120115</v>
      </c>
      <c r="G126" s="2">
        <v>2120115</v>
      </c>
      <c r="H126" s="1" t="s">
        <v>134</v>
      </c>
    </row>
    <row r="127" spans="1:10" ht="30">
      <c r="A127">
        <f t="shared" si="12"/>
        <v>6</v>
      </c>
      <c r="B127" t="str">
        <f t="shared" si="13"/>
        <v>2</v>
      </c>
      <c r="C127" t="str">
        <f t="shared" si="14"/>
        <v>21</v>
      </c>
      <c r="D127" t="str">
        <f t="shared" si="15"/>
        <v>212</v>
      </c>
      <c r="E127" t="str">
        <f t="shared" si="16"/>
        <v>21201</v>
      </c>
      <c r="F127" t="str">
        <f t="shared" si="17"/>
        <v>2120115</v>
      </c>
      <c r="G127" s="2">
        <v>2120115001</v>
      </c>
      <c r="H127" s="1" t="s">
        <v>135</v>
      </c>
      <c r="I127" t="s">
        <v>136</v>
      </c>
      <c r="J127" t="s">
        <v>136</v>
      </c>
    </row>
    <row r="128" spans="1:10" ht="30">
      <c r="A128">
        <f t="shared" si="12"/>
        <v>6</v>
      </c>
      <c r="B128" t="str">
        <f t="shared" si="13"/>
        <v>2</v>
      </c>
      <c r="C128" t="str">
        <f t="shared" si="14"/>
        <v>21</v>
      </c>
      <c r="D128" t="str">
        <f t="shared" si="15"/>
        <v>212</v>
      </c>
      <c r="E128" t="str">
        <f t="shared" si="16"/>
        <v>21201</v>
      </c>
      <c r="F128" t="str">
        <f t="shared" si="17"/>
        <v>2120115</v>
      </c>
      <c r="G128" s="2">
        <v>2120115002</v>
      </c>
      <c r="H128" s="1" t="s">
        <v>1676</v>
      </c>
      <c r="I128" t="s">
        <v>668</v>
      </c>
      <c r="J128" t="s">
        <v>668</v>
      </c>
    </row>
    <row r="129" spans="1:10" ht="30">
      <c r="A129">
        <f t="shared" si="12"/>
        <v>6</v>
      </c>
      <c r="B129" t="str">
        <f t="shared" si="13"/>
        <v>2</v>
      </c>
      <c r="C129" t="str">
        <f t="shared" si="14"/>
        <v>21</v>
      </c>
      <c r="D129" t="str">
        <f t="shared" si="15"/>
        <v>212</v>
      </c>
      <c r="E129" t="str">
        <f t="shared" si="16"/>
        <v>21201</v>
      </c>
      <c r="F129" t="str">
        <f t="shared" si="17"/>
        <v>2120115</v>
      </c>
      <c r="G129" s="2">
        <v>2120115010</v>
      </c>
      <c r="H129" s="1" t="s">
        <v>1692</v>
      </c>
      <c r="I129" t="s">
        <v>137</v>
      </c>
      <c r="J129" t="s">
        <v>137</v>
      </c>
    </row>
    <row r="130" spans="1:8" ht="30">
      <c r="A130">
        <f t="shared" si="12"/>
        <v>5</v>
      </c>
      <c r="B130" t="str">
        <f t="shared" si="13"/>
        <v>2</v>
      </c>
      <c r="C130" t="str">
        <f t="shared" si="14"/>
        <v>21</v>
      </c>
      <c r="D130" t="str">
        <f t="shared" si="15"/>
        <v>212</v>
      </c>
      <c r="E130" t="str">
        <f t="shared" si="16"/>
        <v>21201</v>
      </c>
      <c r="F130" t="str">
        <f t="shared" si="17"/>
        <v>2120116</v>
      </c>
      <c r="G130" s="2">
        <v>2120116</v>
      </c>
      <c r="H130" s="1" t="s">
        <v>1751</v>
      </c>
    </row>
    <row r="131" spans="1:10" ht="30">
      <c r="A131">
        <f t="shared" si="12"/>
        <v>6</v>
      </c>
      <c r="B131" t="str">
        <f t="shared" si="13"/>
        <v>2</v>
      </c>
      <c r="C131" t="str">
        <f t="shared" si="14"/>
        <v>21</v>
      </c>
      <c r="D131" t="str">
        <f t="shared" si="15"/>
        <v>212</v>
      </c>
      <c r="E131" t="str">
        <f t="shared" si="16"/>
        <v>21201</v>
      </c>
      <c r="F131" t="str">
        <f t="shared" si="17"/>
        <v>2120116</v>
      </c>
      <c r="G131" s="2">
        <v>2120116010</v>
      </c>
      <c r="H131" s="1" t="s">
        <v>1752</v>
      </c>
      <c r="I131" t="s">
        <v>137</v>
      </c>
      <c r="J131" t="s">
        <v>137</v>
      </c>
    </row>
    <row r="132" spans="1:8" ht="45">
      <c r="A132">
        <f t="shared" si="12"/>
        <v>5</v>
      </c>
      <c r="B132" t="str">
        <f t="shared" si="13"/>
        <v>2</v>
      </c>
      <c r="C132" t="str">
        <f t="shared" si="14"/>
        <v>21</v>
      </c>
      <c r="D132" t="str">
        <f t="shared" si="15"/>
        <v>212</v>
      </c>
      <c r="E132" t="str">
        <f t="shared" si="16"/>
        <v>21201</v>
      </c>
      <c r="F132" t="str">
        <f t="shared" si="17"/>
        <v>2120117</v>
      </c>
      <c r="G132" s="2">
        <v>2120117</v>
      </c>
      <c r="H132" s="1" t="s">
        <v>138</v>
      </c>
    </row>
    <row r="133" spans="1:10" ht="45">
      <c r="A133">
        <f t="shared" si="12"/>
        <v>6</v>
      </c>
      <c r="B133" t="str">
        <f t="shared" si="13"/>
        <v>2</v>
      </c>
      <c r="C133" t="str">
        <f t="shared" si="14"/>
        <v>21</v>
      </c>
      <c r="D133" t="str">
        <f t="shared" si="15"/>
        <v>212</v>
      </c>
      <c r="E133" t="str">
        <f t="shared" si="16"/>
        <v>21201</v>
      </c>
      <c r="F133" t="str">
        <f t="shared" si="17"/>
        <v>2120117</v>
      </c>
      <c r="G133" s="2">
        <v>2120117002</v>
      </c>
      <c r="H133" s="1" t="s">
        <v>1677</v>
      </c>
      <c r="I133" t="s">
        <v>668</v>
      </c>
      <c r="J133" t="s">
        <v>668</v>
      </c>
    </row>
    <row r="134" spans="1:8" ht="30">
      <c r="A134">
        <f t="shared" si="12"/>
        <v>5</v>
      </c>
      <c r="B134" t="str">
        <f t="shared" si="13"/>
        <v>2</v>
      </c>
      <c r="C134" t="str">
        <f t="shared" si="14"/>
        <v>21</v>
      </c>
      <c r="D134" t="str">
        <f t="shared" si="15"/>
        <v>212</v>
      </c>
      <c r="E134" t="str">
        <f t="shared" si="16"/>
        <v>21201</v>
      </c>
      <c r="F134" t="str">
        <f t="shared" si="17"/>
        <v>2120118</v>
      </c>
      <c r="G134" s="2">
        <v>2120118</v>
      </c>
      <c r="H134" s="1" t="s">
        <v>139</v>
      </c>
    </row>
    <row r="135" spans="1:10" ht="45">
      <c r="A135">
        <f t="shared" si="12"/>
        <v>6</v>
      </c>
      <c r="B135" t="str">
        <f t="shared" si="13"/>
        <v>2</v>
      </c>
      <c r="C135" t="str">
        <f t="shared" si="14"/>
        <v>21</v>
      </c>
      <c r="D135" t="str">
        <f t="shared" si="15"/>
        <v>212</v>
      </c>
      <c r="E135" t="str">
        <f t="shared" si="16"/>
        <v>21201</v>
      </c>
      <c r="F135" t="str">
        <f t="shared" si="17"/>
        <v>2120118</v>
      </c>
      <c r="G135" s="2">
        <v>2120118002</v>
      </c>
      <c r="H135" s="1" t="s">
        <v>1678</v>
      </c>
      <c r="I135" t="s">
        <v>668</v>
      </c>
      <c r="J135" t="s">
        <v>668</v>
      </c>
    </row>
    <row r="136" spans="1:8" ht="15">
      <c r="A136">
        <f t="shared" si="12"/>
        <v>5</v>
      </c>
      <c r="B136" t="str">
        <f t="shared" si="13"/>
        <v>2</v>
      </c>
      <c r="C136" t="str">
        <f t="shared" si="14"/>
        <v>21</v>
      </c>
      <c r="D136" t="str">
        <f t="shared" si="15"/>
        <v>212</v>
      </c>
      <c r="E136" t="str">
        <f t="shared" si="16"/>
        <v>21201</v>
      </c>
      <c r="F136" t="str">
        <f t="shared" si="17"/>
        <v>2120119</v>
      </c>
      <c r="G136" s="2">
        <v>2120119</v>
      </c>
      <c r="H136" s="1" t="s">
        <v>140</v>
      </c>
    </row>
    <row r="137" spans="1:10" ht="30">
      <c r="A137">
        <f t="shared" si="12"/>
        <v>6</v>
      </c>
      <c r="B137" t="str">
        <f t="shared" si="13"/>
        <v>2</v>
      </c>
      <c r="C137" t="str">
        <f t="shared" si="14"/>
        <v>21</v>
      </c>
      <c r="D137" t="str">
        <f t="shared" si="15"/>
        <v>212</v>
      </c>
      <c r="E137" t="str">
        <f t="shared" si="16"/>
        <v>21201</v>
      </c>
      <c r="F137" t="str">
        <f t="shared" si="17"/>
        <v>2120119</v>
      </c>
      <c r="G137" s="2">
        <v>2120119010</v>
      </c>
      <c r="H137" s="1" t="s">
        <v>141</v>
      </c>
      <c r="I137" t="s">
        <v>668</v>
      </c>
      <c r="J137" t="s">
        <v>668</v>
      </c>
    </row>
    <row r="138" spans="1:8" ht="15">
      <c r="A138">
        <f t="shared" si="12"/>
        <v>5</v>
      </c>
      <c r="B138" t="str">
        <f t="shared" si="13"/>
        <v>2</v>
      </c>
      <c r="C138" t="str">
        <f t="shared" si="14"/>
        <v>21</v>
      </c>
      <c r="D138" t="str">
        <f t="shared" si="15"/>
        <v>212</v>
      </c>
      <c r="E138" t="str">
        <f t="shared" si="16"/>
        <v>21201</v>
      </c>
      <c r="F138" t="str">
        <f t="shared" si="17"/>
        <v>2120120</v>
      </c>
      <c r="G138" s="2">
        <v>2120120</v>
      </c>
      <c r="H138" s="1" t="s">
        <v>142</v>
      </c>
    </row>
    <row r="139" spans="1:10" ht="30">
      <c r="A139">
        <f t="shared" si="12"/>
        <v>6</v>
      </c>
      <c r="B139" t="str">
        <f t="shared" si="13"/>
        <v>2</v>
      </c>
      <c r="C139" t="str">
        <f t="shared" si="14"/>
        <v>21</v>
      </c>
      <c r="D139" t="str">
        <f t="shared" si="15"/>
        <v>212</v>
      </c>
      <c r="E139" t="str">
        <f t="shared" si="16"/>
        <v>21201</v>
      </c>
      <c r="F139" t="str">
        <f t="shared" si="17"/>
        <v>2120120</v>
      </c>
      <c r="G139" s="2">
        <v>2120120001</v>
      </c>
      <c r="H139" s="1" t="s">
        <v>143</v>
      </c>
      <c r="I139" t="s">
        <v>144</v>
      </c>
      <c r="J139" t="s">
        <v>144</v>
      </c>
    </row>
    <row r="140" spans="1:8" ht="45">
      <c r="A140">
        <f t="shared" si="12"/>
        <v>5</v>
      </c>
      <c r="B140" t="str">
        <f t="shared" si="13"/>
        <v>2</v>
      </c>
      <c r="C140" t="str">
        <f t="shared" si="14"/>
        <v>21</v>
      </c>
      <c r="D140" t="str">
        <f t="shared" si="15"/>
        <v>212</v>
      </c>
      <c r="E140" t="str">
        <f t="shared" si="16"/>
        <v>21201</v>
      </c>
      <c r="F140" t="str">
        <f t="shared" si="17"/>
        <v>2120121</v>
      </c>
      <c r="G140" s="2">
        <v>2120121</v>
      </c>
      <c r="H140" s="1" t="s">
        <v>1757</v>
      </c>
    </row>
    <row r="141" spans="1:10" ht="60">
      <c r="A141">
        <f t="shared" si="12"/>
        <v>6</v>
      </c>
      <c r="B141" t="str">
        <f t="shared" si="13"/>
        <v>2</v>
      </c>
      <c r="C141" t="str">
        <f t="shared" si="14"/>
        <v>21</v>
      </c>
      <c r="D141" t="str">
        <f t="shared" si="15"/>
        <v>212</v>
      </c>
      <c r="E141" t="str">
        <f t="shared" si="16"/>
        <v>21201</v>
      </c>
      <c r="F141" t="str">
        <f t="shared" si="17"/>
        <v>2120121</v>
      </c>
      <c r="G141" s="2">
        <v>2120121010</v>
      </c>
      <c r="H141" s="1" t="s">
        <v>1758</v>
      </c>
      <c r="I141" t="s">
        <v>145</v>
      </c>
      <c r="J141" t="s">
        <v>145</v>
      </c>
    </row>
    <row r="142" spans="1:8" ht="15">
      <c r="A142">
        <f t="shared" si="12"/>
        <v>5</v>
      </c>
      <c r="B142" t="str">
        <f t="shared" si="13"/>
        <v>2</v>
      </c>
      <c r="C142" t="str">
        <f t="shared" si="14"/>
        <v>21</v>
      </c>
      <c r="D142" t="str">
        <f t="shared" si="15"/>
        <v>212</v>
      </c>
      <c r="E142" t="str">
        <f t="shared" si="16"/>
        <v>21201</v>
      </c>
      <c r="F142" t="str">
        <f t="shared" si="17"/>
        <v>2120122</v>
      </c>
      <c r="G142" s="2">
        <v>2120122</v>
      </c>
      <c r="H142" s="1" t="s">
        <v>146</v>
      </c>
    </row>
    <row r="143" spans="1:10" ht="15">
      <c r="A143">
        <f t="shared" si="12"/>
        <v>6</v>
      </c>
      <c r="B143" t="str">
        <f t="shared" si="13"/>
        <v>2</v>
      </c>
      <c r="C143" t="str">
        <f t="shared" si="14"/>
        <v>21</v>
      </c>
      <c r="D143" t="str">
        <f t="shared" si="15"/>
        <v>212</v>
      </c>
      <c r="E143" t="str">
        <f t="shared" si="16"/>
        <v>21201</v>
      </c>
      <c r="F143" t="str">
        <f t="shared" si="17"/>
        <v>2120122</v>
      </c>
      <c r="G143" s="2">
        <v>2120122001</v>
      </c>
      <c r="H143" s="1" t="s">
        <v>147</v>
      </c>
      <c r="I143" t="s">
        <v>148</v>
      </c>
      <c r="J143" t="s">
        <v>148</v>
      </c>
    </row>
    <row r="144" spans="1:10" ht="30">
      <c r="A144">
        <f t="shared" si="12"/>
        <v>6</v>
      </c>
      <c r="B144" t="str">
        <f t="shared" si="13"/>
        <v>2</v>
      </c>
      <c r="C144" t="str">
        <f t="shared" si="14"/>
        <v>21</v>
      </c>
      <c r="D144" t="str">
        <f t="shared" si="15"/>
        <v>212</v>
      </c>
      <c r="E144" t="str">
        <f t="shared" si="16"/>
        <v>21201</v>
      </c>
      <c r="F144" t="str">
        <f t="shared" si="17"/>
        <v>2120122</v>
      </c>
      <c r="G144" s="2">
        <v>2120122010</v>
      </c>
      <c r="H144" s="1" t="s">
        <v>149</v>
      </c>
      <c r="I144" t="s">
        <v>150</v>
      </c>
      <c r="J144" t="s">
        <v>150</v>
      </c>
    </row>
    <row r="145" spans="1:8" ht="15">
      <c r="A145">
        <f t="shared" si="12"/>
        <v>5</v>
      </c>
      <c r="B145" t="str">
        <f t="shared" si="13"/>
        <v>2</v>
      </c>
      <c r="C145" t="str">
        <f t="shared" si="14"/>
        <v>21</v>
      </c>
      <c r="D145" t="str">
        <f t="shared" si="15"/>
        <v>212</v>
      </c>
      <c r="E145" t="str">
        <f t="shared" si="16"/>
        <v>21201</v>
      </c>
      <c r="F145" t="str">
        <f t="shared" si="17"/>
        <v>2120123</v>
      </c>
      <c r="G145" s="2">
        <v>2120123</v>
      </c>
      <c r="H145" s="1" t="s">
        <v>151</v>
      </c>
    </row>
    <row r="146" spans="1:10" ht="30">
      <c r="A146">
        <f t="shared" si="12"/>
        <v>6</v>
      </c>
      <c r="B146" t="str">
        <f t="shared" si="13"/>
        <v>2</v>
      </c>
      <c r="C146" t="str">
        <f t="shared" si="14"/>
        <v>21</v>
      </c>
      <c r="D146" t="str">
        <f t="shared" si="15"/>
        <v>212</v>
      </c>
      <c r="E146" t="str">
        <f t="shared" si="16"/>
        <v>21201</v>
      </c>
      <c r="F146" t="str">
        <f t="shared" si="17"/>
        <v>2120123</v>
      </c>
      <c r="G146" s="2">
        <v>2120123003</v>
      </c>
      <c r="H146" s="1" t="s">
        <v>152</v>
      </c>
      <c r="I146" t="s">
        <v>153</v>
      </c>
      <c r="J146" t="s">
        <v>153</v>
      </c>
    </row>
    <row r="147" spans="1:8" ht="30">
      <c r="A147">
        <f t="shared" si="12"/>
        <v>5</v>
      </c>
      <c r="B147" t="str">
        <f t="shared" si="13"/>
        <v>2</v>
      </c>
      <c r="C147" t="str">
        <f t="shared" si="14"/>
        <v>21</v>
      </c>
      <c r="D147" t="str">
        <f t="shared" si="15"/>
        <v>212</v>
      </c>
      <c r="E147" t="str">
        <f t="shared" si="16"/>
        <v>21201</v>
      </c>
      <c r="F147" t="str">
        <f t="shared" si="17"/>
        <v>2120124</v>
      </c>
      <c r="G147" s="2">
        <v>2120124</v>
      </c>
      <c r="H147" s="1" t="s">
        <v>154</v>
      </c>
    </row>
    <row r="148" spans="1:10" ht="60">
      <c r="A148">
        <f t="shared" si="12"/>
        <v>6</v>
      </c>
      <c r="B148" t="str">
        <f t="shared" si="13"/>
        <v>2</v>
      </c>
      <c r="C148" t="str">
        <f t="shared" si="14"/>
        <v>21</v>
      </c>
      <c r="D148" t="str">
        <f t="shared" si="15"/>
        <v>212</v>
      </c>
      <c r="E148" t="str">
        <f t="shared" si="16"/>
        <v>21201</v>
      </c>
      <c r="F148" t="str">
        <f t="shared" si="17"/>
        <v>2120124</v>
      </c>
      <c r="G148" s="2">
        <v>2120124003</v>
      </c>
      <c r="H148" s="1" t="s">
        <v>155</v>
      </c>
      <c r="I148" t="s">
        <v>156</v>
      </c>
      <c r="J148" t="s">
        <v>156</v>
      </c>
    </row>
    <row r="149" spans="1:8" ht="15">
      <c r="A149">
        <f t="shared" si="12"/>
        <v>5</v>
      </c>
      <c r="B149" t="str">
        <f t="shared" si="13"/>
        <v>2</v>
      </c>
      <c r="C149" t="str">
        <f t="shared" si="14"/>
        <v>21</v>
      </c>
      <c r="D149" t="str">
        <f t="shared" si="15"/>
        <v>212</v>
      </c>
      <c r="E149" t="str">
        <f t="shared" si="16"/>
        <v>21201</v>
      </c>
      <c r="F149" t="str">
        <f t="shared" si="17"/>
        <v>2120125</v>
      </c>
      <c r="G149" s="2">
        <v>2120125</v>
      </c>
      <c r="H149" s="1" t="s">
        <v>157</v>
      </c>
    </row>
    <row r="150" spans="1:10" ht="45">
      <c r="A150">
        <f t="shared" si="12"/>
        <v>6</v>
      </c>
      <c r="B150" t="str">
        <f t="shared" si="13"/>
        <v>2</v>
      </c>
      <c r="C150" t="str">
        <f t="shared" si="14"/>
        <v>21</v>
      </c>
      <c r="D150" t="str">
        <f t="shared" si="15"/>
        <v>212</v>
      </c>
      <c r="E150" t="str">
        <f t="shared" si="16"/>
        <v>21201</v>
      </c>
      <c r="F150" t="str">
        <f t="shared" si="17"/>
        <v>2120125</v>
      </c>
      <c r="G150" s="2">
        <v>2120125003</v>
      </c>
      <c r="H150" s="1" t="s">
        <v>158</v>
      </c>
      <c r="I150" t="s">
        <v>159</v>
      </c>
      <c r="J150" t="s">
        <v>159</v>
      </c>
    </row>
    <row r="151" spans="1:8" ht="30">
      <c r="A151">
        <f t="shared" si="12"/>
        <v>5</v>
      </c>
      <c r="B151" t="str">
        <f t="shared" si="13"/>
        <v>2</v>
      </c>
      <c r="C151" t="str">
        <f t="shared" si="14"/>
        <v>21</v>
      </c>
      <c r="D151" t="str">
        <f t="shared" si="15"/>
        <v>212</v>
      </c>
      <c r="E151" t="str">
        <f t="shared" si="16"/>
        <v>21201</v>
      </c>
      <c r="F151" t="str">
        <f t="shared" si="17"/>
        <v>2120126</v>
      </c>
      <c r="G151" s="2">
        <v>2120126</v>
      </c>
      <c r="H151" s="1" t="s">
        <v>1753</v>
      </c>
    </row>
    <row r="152" spans="1:10" ht="30">
      <c r="A152">
        <f t="shared" si="12"/>
        <v>6</v>
      </c>
      <c r="B152" t="str">
        <f t="shared" si="13"/>
        <v>2</v>
      </c>
      <c r="C152" t="str">
        <f t="shared" si="14"/>
        <v>21</v>
      </c>
      <c r="D152" t="str">
        <f t="shared" si="15"/>
        <v>212</v>
      </c>
      <c r="E152" t="str">
        <f t="shared" si="16"/>
        <v>21201</v>
      </c>
      <c r="F152" t="str">
        <f t="shared" si="17"/>
        <v>2120126</v>
      </c>
      <c r="G152" s="2">
        <v>2120126001</v>
      </c>
      <c r="H152" s="1" t="s">
        <v>1754</v>
      </c>
      <c r="I152" t="s">
        <v>668</v>
      </c>
      <c r="J152" t="s">
        <v>668</v>
      </c>
    </row>
    <row r="153" spans="1:8" ht="30">
      <c r="A153">
        <f t="shared" si="12"/>
        <v>5</v>
      </c>
      <c r="B153" t="str">
        <f t="shared" si="13"/>
        <v>2</v>
      </c>
      <c r="C153" t="str">
        <f t="shared" si="14"/>
        <v>21</v>
      </c>
      <c r="D153" t="str">
        <f t="shared" si="15"/>
        <v>212</v>
      </c>
      <c r="E153" t="str">
        <f t="shared" si="16"/>
        <v>21201</v>
      </c>
      <c r="F153" t="str">
        <f t="shared" si="17"/>
        <v>2120127</v>
      </c>
      <c r="G153" s="2">
        <v>2120127</v>
      </c>
      <c r="H153" s="1" t="s">
        <v>1755</v>
      </c>
    </row>
    <row r="154" spans="1:10" ht="45">
      <c r="A154">
        <f t="shared" si="12"/>
        <v>6</v>
      </c>
      <c r="B154" t="str">
        <f t="shared" si="13"/>
        <v>2</v>
      </c>
      <c r="C154" t="str">
        <f t="shared" si="14"/>
        <v>21</v>
      </c>
      <c r="D154" t="str">
        <f t="shared" si="15"/>
        <v>212</v>
      </c>
      <c r="E154" t="str">
        <f t="shared" si="16"/>
        <v>21201</v>
      </c>
      <c r="F154" t="str">
        <f t="shared" si="17"/>
        <v>2120127</v>
      </c>
      <c r="G154" s="2">
        <v>2120127001</v>
      </c>
      <c r="H154" s="1" t="s">
        <v>1756</v>
      </c>
      <c r="I154" t="s">
        <v>668</v>
      </c>
      <c r="J154" t="s">
        <v>668</v>
      </c>
    </row>
    <row r="155" spans="1:8" ht="15">
      <c r="A155">
        <f t="shared" si="12"/>
        <v>5</v>
      </c>
      <c r="B155" t="str">
        <f t="shared" si="13"/>
        <v>2</v>
      </c>
      <c r="C155" t="str">
        <f t="shared" si="14"/>
        <v>21</v>
      </c>
      <c r="D155" t="str">
        <f t="shared" si="15"/>
        <v>212</v>
      </c>
      <c r="E155" t="str">
        <f t="shared" si="16"/>
        <v>21201</v>
      </c>
      <c r="F155" t="str">
        <f t="shared" si="17"/>
        <v>2120128</v>
      </c>
      <c r="G155" s="2">
        <v>2120128</v>
      </c>
      <c r="H155" s="1" t="s">
        <v>160</v>
      </c>
    </row>
    <row r="156" spans="1:10" ht="30">
      <c r="A156">
        <f t="shared" si="12"/>
        <v>6</v>
      </c>
      <c r="B156" t="str">
        <f t="shared" si="13"/>
        <v>2</v>
      </c>
      <c r="C156" t="str">
        <f t="shared" si="14"/>
        <v>21</v>
      </c>
      <c r="D156" t="str">
        <f t="shared" si="15"/>
        <v>212</v>
      </c>
      <c r="E156" t="str">
        <f t="shared" si="16"/>
        <v>21201</v>
      </c>
      <c r="F156" t="str">
        <f t="shared" si="17"/>
        <v>2120128</v>
      </c>
      <c r="G156" s="2">
        <v>2120128008</v>
      </c>
      <c r="H156" s="1" t="s">
        <v>161</v>
      </c>
      <c r="I156" t="s">
        <v>668</v>
      </c>
      <c r="J156" t="s">
        <v>668</v>
      </c>
    </row>
    <row r="157" spans="1:8" ht="15">
      <c r="A157">
        <f t="shared" si="12"/>
        <v>5</v>
      </c>
      <c r="B157" t="str">
        <f t="shared" si="13"/>
        <v>2</v>
      </c>
      <c r="C157" t="str">
        <f t="shared" si="14"/>
        <v>21</v>
      </c>
      <c r="D157" t="str">
        <f t="shared" si="15"/>
        <v>212</v>
      </c>
      <c r="E157" t="str">
        <f t="shared" si="16"/>
        <v>21201</v>
      </c>
      <c r="F157" t="str">
        <f t="shared" si="17"/>
        <v>2120129</v>
      </c>
      <c r="G157" s="2">
        <v>2120129</v>
      </c>
      <c r="H157" s="1" t="s">
        <v>162</v>
      </c>
    </row>
    <row r="158" spans="1:10" ht="30">
      <c r="A158">
        <f t="shared" si="12"/>
        <v>6</v>
      </c>
      <c r="B158" t="str">
        <f t="shared" si="13"/>
        <v>2</v>
      </c>
      <c r="C158" t="str">
        <f t="shared" si="14"/>
        <v>21</v>
      </c>
      <c r="D158" t="str">
        <f t="shared" si="15"/>
        <v>212</v>
      </c>
      <c r="E158" t="str">
        <f t="shared" si="16"/>
        <v>21201</v>
      </c>
      <c r="F158" t="str">
        <f t="shared" si="17"/>
        <v>2120129</v>
      </c>
      <c r="G158" s="2">
        <v>2120129008</v>
      </c>
      <c r="H158" s="1" t="s">
        <v>163</v>
      </c>
      <c r="I158" t="s">
        <v>668</v>
      </c>
      <c r="J158" t="s">
        <v>668</v>
      </c>
    </row>
    <row r="159" spans="1:8" ht="15">
      <c r="A159">
        <f t="shared" si="12"/>
        <v>5</v>
      </c>
      <c r="B159" t="str">
        <f t="shared" si="13"/>
        <v>2</v>
      </c>
      <c r="C159" t="str">
        <f t="shared" si="14"/>
        <v>21</v>
      </c>
      <c r="D159" t="str">
        <f t="shared" si="15"/>
        <v>212</v>
      </c>
      <c r="E159" t="str">
        <f t="shared" si="16"/>
        <v>21201</v>
      </c>
      <c r="F159" t="str">
        <f t="shared" si="17"/>
        <v>2120189</v>
      </c>
      <c r="G159" s="2">
        <v>2120189</v>
      </c>
      <c r="H159" s="1" t="s">
        <v>164</v>
      </c>
    </row>
    <row r="160" spans="1:12" ht="30">
      <c r="A160">
        <f t="shared" si="12"/>
        <v>6</v>
      </c>
      <c r="B160" t="str">
        <f t="shared" si="13"/>
        <v>2</v>
      </c>
      <c r="C160" t="str">
        <f t="shared" si="14"/>
        <v>21</v>
      </c>
      <c r="D160" t="str">
        <f t="shared" si="15"/>
        <v>212</v>
      </c>
      <c r="E160" t="str">
        <f t="shared" si="16"/>
        <v>21201</v>
      </c>
      <c r="F160" t="str">
        <f t="shared" si="17"/>
        <v>2120189</v>
      </c>
      <c r="G160" s="2">
        <v>2120189001</v>
      </c>
      <c r="H160" s="1" t="s">
        <v>165</v>
      </c>
      <c r="I160" t="s">
        <v>166</v>
      </c>
      <c r="J160" t="s">
        <v>166</v>
      </c>
      <c r="K160" t="s">
        <v>1066</v>
      </c>
      <c r="L160" t="s">
        <v>1066</v>
      </c>
    </row>
    <row r="161" spans="1:10" ht="30">
      <c r="A161">
        <f t="shared" si="12"/>
        <v>6</v>
      </c>
      <c r="B161" t="str">
        <f t="shared" si="13"/>
        <v>2</v>
      </c>
      <c r="C161" t="str">
        <f t="shared" si="14"/>
        <v>21</v>
      </c>
      <c r="D161" t="str">
        <f t="shared" si="15"/>
        <v>212</v>
      </c>
      <c r="E161" t="str">
        <f t="shared" si="16"/>
        <v>21201</v>
      </c>
      <c r="F161" t="str">
        <f t="shared" si="17"/>
        <v>2120189</v>
      </c>
      <c r="G161" s="2">
        <v>2120189002</v>
      </c>
      <c r="H161" s="1" t="s">
        <v>1679</v>
      </c>
      <c r="I161" t="s">
        <v>167</v>
      </c>
      <c r="J161" t="s">
        <v>167</v>
      </c>
    </row>
    <row r="162" spans="1:10" ht="30">
      <c r="A162">
        <f t="shared" si="12"/>
        <v>6</v>
      </c>
      <c r="B162" t="str">
        <f t="shared" si="13"/>
        <v>2</v>
      </c>
      <c r="C162" t="str">
        <f t="shared" si="14"/>
        <v>21</v>
      </c>
      <c r="D162" t="str">
        <f t="shared" si="15"/>
        <v>212</v>
      </c>
      <c r="E162" t="str">
        <f t="shared" si="16"/>
        <v>21201</v>
      </c>
      <c r="F162" t="str">
        <f t="shared" si="17"/>
        <v>2120189</v>
      </c>
      <c r="G162" s="2">
        <v>2120189003</v>
      </c>
      <c r="H162" s="1" t="s">
        <v>168</v>
      </c>
      <c r="I162" t="s">
        <v>169</v>
      </c>
      <c r="J162" t="s">
        <v>169</v>
      </c>
    </row>
    <row r="163" spans="1:10" ht="30">
      <c r="A163">
        <f t="shared" si="12"/>
        <v>6</v>
      </c>
      <c r="B163" t="str">
        <f t="shared" si="13"/>
        <v>2</v>
      </c>
      <c r="C163" t="str">
        <f t="shared" si="14"/>
        <v>21</v>
      </c>
      <c r="D163" t="str">
        <f t="shared" si="15"/>
        <v>212</v>
      </c>
      <c r="E163" t="str">
        <f t="shared" si="16"/>
        <v>21201</v>
      </c>
      <c r="F163" t="str">
        <f t="shared" si="17"/>
        <v>2120189</v>
      </c>
      <c r="G163" s="2">
        <v>2120189004</v>
      </c>
      <c r="H163" s="1" t="s">
        <v>170</v>
      </c>
      <c r="I163" t="s">
        <v>171</v>
      </c>
      <c r="J163" t="s">
        <v>171</v>
      </c>
    </row>
    <row r="164" spans="1:12" ht="45">
      <c r="A164">
        <f t="shared" si="12"/>
        <v>6</v>
      </c>
      <c r="B164" t="str">
        <f t="shared" si="13"/>
        <v>2</v>
      </c>
      <c r="C164" t="str">
        <f t="shared" si="14"/>
        <v>21</v>
      </c>
      <c r="D164" t="str">
        <f t="shared" si="15"/>
        <v>212</v>
      </c>
      <c r="E164" t="str">
        <f t="shared" si="16"/>
        <v>21201</v>
      </c>
      <c r="F164" t="str">
        <f t="shared" si="17"/>
        <v>2120189</v>
      </c>
      <c r="G164" s="2">
        <v>2120189005</v>
      </c>
      <c r="H164" s="1" t="s">
        <v>172</v>
      </c>
      <c r="I164" t="s">
        <v>173</v>
      </c>
      <c r="J164" t="s">
        <v>173</v>
      </c>
      <c r="K164" t="s">
        <v>1066</v>
      </c>
      <c r="L164" t="s">
        <v>1066</v>
      </c>
    </row>
    <row r="165" spans="1:10" ht="30">
      <c r="A165">
        <f t="shared" si="12"/>
        <v>6</v>
      </c>
      <c r="B165" t="str">
        <f t="shared" si="13"/>
        <v>2</v>
      </c>
      <c r="C165" t="str">
        <f t="shared" si="14"/>
        <v>21</v>
      </c>
      <c r="D165" t="str">
        <f t="shared" si="15"/>
        <v>212</v>
      </c>
      <c r="E165" t="str">
        <f t="shared" si="16"/>
        <v>21201</v>
      </c>
      <c r="F165" t="str">
        <f t="shared" si="17"/>
        <v>2120189</v>
      </c>
      <c r="G165" s="2">
        <v>2120189006</v>
      </c>
      <c r="H165" s="1" t="s">
        <v>174</v>
      </c>
      <c r="I165" t="s">
        <v>175</v>
      </c>
      <c r="J165" t="s">
        <v>175</v>
      </c>
    </row>
    <row r="166" spans="1:10" ht="30">
      <c r="A166">
        <f t="shared" si="12"/>
        <v>6</v>
      </c>
      <c r="B166" t="str">
        <f t="shared" si="13"/>
        <v>2</v>
      </c>
      <c r="C166" t="str">
        <f t="shared" si="14"/>
        <v>21</v>
      </c>
      <c r="D166" t="str">
        <f t="shared" si="15"/>
        <v>212</v>
      </c>
      <c r="E166" t="str">
        <f t="shared" si="16"/>
        <v>21201</v>
      </c>
      <c r="F166" t="str">
        <f t="shared" si="17"/>
        <v>2120189</v>
      </c>
      <c r="G166" s="2">
        <v>2120189007</v>
      </c>
      <c r="H166" s="1" t="s">
        <v>176</v>
      </c>
      <c r="I166" t="s">
        <v>668</v>
      </c>
      <c r="J166" t="s">
        <v>668</v>
      </c>
    </row>
    <row r="167" spans="1:10" ht="30">
      <c r="A167">
        <f t="shared" si="12"/>
        <v>6</v>
      </c>
      <c r="B167" t="str">
        <f t="shared" si="13"/>
        <v>2</v>
      </c>
      <c r="C167" t="str">
        <f t="shared" si="14"/>
        <v>21</v>
      </c>
      <c r="D167" t="str">
        <f t="shared" si="15"/>
        <v>212</v>
      </c>
      <c r="E167" t="str">
        <f t="shared" si="16"/>
        <v>21201</v>
      </c>
      <c r="F167" t="str">
        <f t="shared" si="17"/>
        <v>2120189</v>
      </c>
      <c r="G167" s="2">
        <v>2120189008</v>
      </c>
      <c r="H167" s="1" t="s">
        <v>177</v>
      </c>
      <c r="I167" t="s">
        <v>668</v>
      </c>
      <c r="J167" t="s">
        <v>668</v>
      </c>
    </row>
    <row r="168" spans="1:12" ht="30">
      <c r="A168">
        <f aca="true" t="shared" si="18" ref="A168:A224">IF(LEN(G168)&lt;4,LEN(G168),IF(LEN(G168)=5,4,IF(LEN(G168)=7,5,6)))</f>
        <v>6</v>
      </c>
      <c r="B168" t="str">
        <f aca="true" t="shared" si="19" ref="B168:B224">MID($G168,1,1)</f>
        <v>2</v>
      </c>
      <c r="C168" t="str">
        <f aca="true" t="shared" si="20" ref="C168:C224">MID($G168,1,2)</f>
        <v>21</v>
      </c>
      <c r="D168" t="str">
        <f aca="true" t="shared" si="21" ref="D168:D224">MID($G168,1,3)</f>
        <v>212</v>
      </c>
      <c r="E168" t="str">
        <f aca="true" t="shared" si="22" ref="E168:E224">MID($G168,1,5)</f>
        <v>21201</v>
      </c>
      <c r="F168" t="str">
        <f aca="true" t="shared" si="23" ref="F168:F224">MID($G168,1,7)</f>
        <v>2120189</v>
      </c>
      <c r="G168" s="2">
        <v>2120189009</v>
      </c>
      <c r="H168" s="1" t="s">
        <v>178</v>
      </c>
      <c r="K168" t="s">
        <v>1066</v>
      </c>
      <c r="L168" t="s">
        <v>1066</v>
      </c>
    </row>
    <row r="169" spans="1:10" ht="30">
      <c r="A169">
        <f t="shared" si="18"/>
        <v>6</v>
      </c>
      <c r="B169" t="str">
        <f t="shared" si="19"/>
        <v>2</v>
      </c>
      <c r="C169" t="str">
        <f t="shared" si="20"/>
        <v>21</v>
      </c>
      <c r="D169" t="str">
        <f t="shared" si="21"/>
        <v>212</v>
      </c>
      <c r="E169" t="str">
        <f t="shared" si="22"/>
        <v>21201</v>
      </c>
      <c r="F169" t="str">
        <f t="shared" si="23"/>
        <v>2120189</v>
      </c>
      <c r="G169" s="2">
        <v>2120189010</v>
      </c>
      <c r="H169" s="1" t="s">
        <v>179</v>
      </c>
      <c r="I169" t="s">
        <v>180</v>
      </c>
      <c r="J169" t="s">
        <v>180</v>
      </c>
    </row>
    <row r="170" spans="1:10" ht="30">
      <c r="A170">
        <f t="shared" si="18"/>
        <v>6</v>
      </c>
      <c r="B170" t="str">
        <f t="shared" si="19"/>
        <v>2</v>
      </c>
      <c r="C170" t="str">
        <f t="shared" si="20"/>
        <v>21</v>
      </c>
      <c r="D170" t="str">
        <f t="shared" si="21"/>
        <v>212</v>
      </c>
      <c r="E170" t="str">
        <f t="shared" si="22"/>
        <v>21201</v>
      </c>
      <c r="F170" t="str">
        <f t="shared" si="23"/>
        <v>2120189</v>
      </c>
      <c r="G170" s="2">
        <v>2120189015</v>
      </c>
      <c r="H170" s="1" t="s">
        <v>181</v>
      </c>
      <c r="I170" t="s">
        <v>668</v>
      </c>
      <c r="J170" t="s">
        <v>668</v>
      </c>
    </row>
    <row r="171" spans="1:10" ht="30">
      <c r="A171">
        <f t="shared" si="18"/>
        <v>6</v>
      </c>
      <c r="B171" t="str">
        <f t="shared" si="19"/>
        <v>2</v>
      </c>
      <c r="C171" t="str">
        <f t="shared" si="20"/>
        <v>21</v>
      </c>
      <c r="D171" t="str">
        <f t="shared" si="21"/>
        <v>212</v>
      </c>
      <c r="E171" t="str">
        <f t="shared" si="22"/>
        <v>21201</v>
      </c>
      <c r="F171" t="str">
        <f t="shared" si="23"/>
        <v>2120189</v>
      </c>
      <c r="G171" s="2">
        <v>2120189016</v>
      </c>
      <c r="H171" s="1" t="s">
        <v>182</v>
      </c>
      <c r="I171" t="s">
        <v>668</v>
      </c>
      <c r="J171" t="s">
        <v>668</v>
      </c>
    </row>
    <row r="172" spans="1:10" ht="30">
      <c r="A172">
        <f t="shared" si="18"/>
        <v>6</v>
      </c>
      <c r="B172" t="str">
        <f t="shared" si="19"/>
        <v>2</v>
      </c>
      <c r="C172" t="str">
        <f t="shared" si="20"/>
        <v>21</v>
      </c>
      <c r="D172" t="str">
        <f t="shared" si="21"/>
        <v>212</v>
      </c>
      <c r="E172" t="str">
        <f t="shared" si="22"/>
        <v>21201</v>
      </c>
      <c r="F172" t="str">
        <f t="shared" si="23"/>
        <v>2120189</v>
      </c>
      <c r="G172" s="2">
        <v>2120189899</v>
      </c>
      <c r="H172" s="1" t="s">
        <v>183</v>
      </c>
      <c r="I172" t="s">
        <v>668</v>
      </c>
      <c r="J172" t="s">
        <v>668</v>
      </c>
    </row>
    <row r="173" spans="1:8" ht="15">
      <c r="A173">
        <f t="shared" si="18"/>
        <v>4</v>
      </c>
      <c r="B173" t="str">
        <f t="shared" si="19"/>
        <v>2</v>
      </c>
      <c r="C173" t="str">
        <f t="shared" si="20"/>
        <v>21</v>
      </c>
      <c r="D173" t="str">
        <f t="shared" si="21"/>
        <v>212</v>
      </c>
      <c r="E173" t="str">
        <f t="shared" si="22"/>
        <v>21202</v>
      </c>
      <c r="F173" t="str">
        <f t="shared" si="23"/>
        <v>21202</v>
      </c>
      <c r="G173" s="2">
        <v>21202</v>
      </c>
      <c r="H173" s="1" t="s">
        <v>864</v>
      </c>
    </row>
    <row r="174" spans="1:8" ht="15">
      <c r="A174">
        <f t="shared" si="18"/>
        <v>5</v>
      </c>
      <c r="B174" t="str">
        <f t="shared" si="19"/>
        <v>2</v>
      </c>
      <c r="C174" t="str">
        <f t="shared" si="20"/>
        <v>21</v>
      </c>
      <c r="D174" t="str">
        <f t="shared" si="21"/>
        <v>212</v>
      </c>
      <c r="E174" t="str">
        <f t="shared" si="22"/>
        <v>21202</v>
      </c>
      <c r="F174" t="str">
        <f t="shared" si="23"/>
        <v>2120201</v>
      </c>
      <c r="G174" s="2">
        <v>2120201</v>
      </c>
      <c r="H174" s="1" t="s">
        <v>184</v>
      </c>
    </row>
    <row r="175" spans="1:12" ht="30">
      <c r="A175">
        <f t="shared" si="18"/>
        <v>6</v>
      </c>
      <c r="B175" t="str">
        <f t="shared" si="19"/>
        <v>2</v>
      </c>
      <c r="C175" t="str">
        <f t="shared" si="20"/>
        <v>21</v>
      </c>
      <c r="D175" t="str">
        <f t="shared" si="21"/>
        <v>212</v>
      </c>
      <c r="E175" t="str">
        <f t="shared" si="22"/>
        <v>21202</v>
      </c>
      <c r="F175" t="str">
        <f t="shared" si="23"/>
        <v>2120201</v>
      </c>
      <c r="G175" s="2">
        <v>2120201001</v>
      </c>
      <c r="H175" s="1" t="s">
        <v>1382</v>
      </c>
      <c r="I175" t="s">
        <v>185</v>
      </c>
      <c r="J175" t="s">
        <v>185</v>
      </c>
      <c r="K175" t="s">
        <v>1066</v>
      </c>
      <c r="L175" t="s">
        <v>1066</v>
      </c>
    </row>
    <row r="176" spans="1:12" ht="45">
      <c r="A176">
        <f>IF(LEN(G176)&lt;4,LEN(G176),IF(LEN(G176)=5,4,IF(LEN(G176)=7,5,6)))</f>
        <v>6</v>
      </c>
      <c r="B176" t="str">
        <f t="shared" si="19"/>
        <v>2</v>
      </c>
      <c r="C176" t="str">
        <f t="shared" si="20"/>
        <v>21</v>
      </c>
      <c r="D176" t="str">
        <f t="shared" si="21"/>
        <v>212</v>
      </c>
      <c r="E176" t="str">
        <f t="shared" si="22"/>
        <v>21202</v>
      </c>
      <c r="F176" t="str">
        <f t="shared" si="23"/>
        <v>2120201</v>
      </c>
      <c r="G176" s="2">
        <v>2120201017</v>
      </c>
      <c r="H176" s="1" t="s">
        <v>203</v>
      </c>
      <c r="I176" t="s">
        <v>202</v>
      </c>
      <c r="J176" t="s">
        <v>202</v>
      </c>
      <c r="K176" t="s">
        <v>1066</v>
      </c>
      <c r="L176" t="s">
        <v>1066</v>
      </c>
    </row>
    <row r="177" spans="1:10" ht="30">
      <c r="A177">
        <f t="shared" si="18"/>
        <v>6</v>
      </c>
      <c r="B177" t="str">
        <f t="shared" si="19"/>
        <v>2</v>
      </c>
      <c r="C177" t="str">
        <f t="shared" si="20"/>
        <v>21</v>
      </c>
      <c r="D177" t="str">
        <f t="shared" si="21"/>
        <v>212</v>
      </c>
      <c r="E177" t="str">
        <f t="shared" si="22"/>
        <v>21202</v>
      </c>
      <c r="F177" t="str">
        <f t="shared" si="23"/>
        <v>2120201</v>
      </c>
      <c r="G177" s="2">
        <v>2120201899</v>
      </c>
      <c r="H177" s="1" t="s">
        <v>186</v>
      </c>
      <c r="I177" t="s">
        <v>668</v>
      </c>
      <c r="J177" t="s">
        <v>668</v>
      </c>
    </row>
    <row r="178" spans="1:8" ht="30">
      <c r="A178">
        <f t="shared" si="18"/>
        <v>5</v>
      </c>
      <c r="B178" t="str">
        <f t="shared" si="19"/>
        <v>2</v>
      </c>
      <c r="C178" t="str">
        <f t="shared" si="20"/>
        <v>21</v>
      </c>
      <c r="D178" t="str">
        <f t="shared" si="21"/>
        <v>212</v>
      </c>
      <c r="E178" t="str">
        <f t="shared" si="22"/>
        <v>21202</v>
      </c>
      <c r="F178" t="str">
        <f t="shared" si="23"/>
        <v>2120202</v>
      </c>
      <c r="G178" s="2">
        <v>2120202</v>
      </c>
      <c r="H178" s="1" t="s">
        <v>187</v>
      </c>
    </row>
    <row r="179" spans="1:12" ht="30">
      <c r="A179">
        <f t="shared" si="18"/>
        <v>6</v>
      </c>
      <c r="B179" t="str">
        <f t="shared" si="19"/>
        <v>2</v>
      </c>
      <c r="C179" t="str">
        <f t="shared" si="20"/>
        <v>21</v>
      </c>
      <c r="D179" t="str">
        <f t="shared" si="21"/>
        <v>212</v>
      </c>
      <c r="E179" t="str">
        <f t="shared" si="22"/>
        <v>21202</v>
      </c>
      <c r="F179" t="str">
        <f t="shared" si="23"/>
        <v>2120202</v>
      </c>
      <c r="G179" s="2">
        <v>2120202001</v>
      </c>
      <c r="H179" s="1" t="s">
        <v>189</v>
      </c>
      <c r="I179" t="s">
        <v>188</v>
      </c>
      <c r="J179" t="s">
        <v>188</v>
      </c>
      <c r="K179" t="s">
        <v>1066</v>
      </c>
      <c r="L179" t="s">
        <v>1066</v>
      </c>
    </row>
    <row r="180" spans="1:10" ht="30">
      <c r="A180">
        <f t="shared" si="18"/>
        <v>6</v>
      </c>
      <c r="B180" t="str">
        <f t="shared" si="19"/>
        <v>2</v>
      </c>
      <c r="C180" t="str">
        <f t="shared" si="20"/>
        <v>21</v>
      </c>
      <c r="D180" t="str">
        <f t="shared" si="21"/>
        <v>212</v>
      </c>
      <c r="E180" t="str">
        <f t="shared" si="22"/>
        <v>21202</v>
      </c>
      <c r="F180" t="str">
        <f t="shared" si="23"/>
        <v>2120202</v>
      </c>
      <c r="G180" s="2">
        <v>2120202899</v>
      </c>
      <c r="H180" s="1" t="s">
        <v>190</v>
      </c>
      <c r="I180" t="s">
        <v>668</v>
      </c>
      <c r="J180" t="s">
        <v>668</v>
      </c>
    </row>
    <row r="181" spans="1:8" ht="15">
      <c r="A181">
        <f t="shared" si="18"/>
        <v>5</v>
      </c>
      <c r="B181" t="str">
        <f t="shared" si="19"/>
        <v>2</v>
      </c>
      <c r="C181" t="str">
        <f t="shared" si="20"/>
        <v>21</v>
      </c>
      <c r="D181" t="str">
        <f t="shared" si="21"/>
        <v>212</v>
      </c>
      <c r="E181" t="str">
        <f t="shared" si="22"/>
        <v>21202</v>
      </c>
      <c r="F181" t="str">
        <f t="shared" si="23"/>
        <v>2120203</v>
      </c>
      <c r="G181" s="2">
        <v>2120203</v>
      </c>
      <c r="H181" s="1" t="s">
        <v>191</v>
      </c>
    </row>
    <row r="182" spans="1:12" ht="15">
      <c r="A182">
        <f t="shared" si="18"/>
        <v>6</v>
      </c>
      <c r="B182" t="str">
        <f t="shared" si="19"/>
        <v>2</v>
      </c>
      <c r="C182" t="str">
        <f t="shared" si="20"/>
        <v>21</v>
      </c>
      <c r="D182" t="str">
        <f t="shared" si="21"/>
        <v>212</v>
      </c>
      <c r="E182" t="str">
        <f t="shared" si="22"/>
        <v>21202</v>
      </c>
      <c r="F182" t="str">
        <f t="shared" si="23"/>
        <v>2120203</v>
      </c>
      <c r="G182" s="2">
        <v>2120203001</v>
      </c>
      <c r="H182" s="1" t="s">
        <v>1759</v>
      </c>
      <c r="I182" t="s">
        <v>1732</v>
      </c>
      <c r="J182" t="s">
        <v>1732</v>
      </c>
      <c r="K182" t="s">
        <v>1066</v>
      </c>
      <c r="L182" t="s">
        <v>1066</v>
      </c>
    </row>
    <row r="183" spans="1:10" ht="15">
      <c r="A183">
        <f t="shared" si="18"/>
        <v>6</v>
      </c>
      <c r="B183" t="str">
        <f t="shared" si="19"/>
        <v>2</v>
      </c>
      <c r="C183" t="str">
        <f t="shared" si="20"/>
        <v>21</v>
      </c>
      <c r="D183" t="str">
        <f t="shared" si="21"/>
        <v>212</v>
      </c>
      <c r="E183" t="str">
        <f t="shared" si="22"/>
        <v>21202</v>
      </c>
      <c r="F183" t="str">
        <f t="shared" si="23"/>
        <v>2120203</v>
      </c>
      <c r="G183" s="2">
        <v>2120203002</v>
      </c>
      <c r="H183" s="1" t="s">
        <v>1680</v>
      </c>
      <c r="I183" t="s">
        <v>1732</v>
      </c>
      <c r="J183" t="s">
        <v>1732</v>
      </c>
    </row>
    <row r="184" spans="1:8" ht="30">
      <c r="A184">
        <f t="shared" si="18"/>
        <v>5</v>
      </c>
      <c r="B184" t="str">
        <f t="shared" si="19"/>
        <v>2</v>
      </c>
      <c r="C184" t="str">
        <f t="shared" si="20"/>
        <v>21</v>
      </c>
      <c r="D184" t="str">
        <f t="shared" si="21"/>
        <v>212</v>
      </c>
      <c r="E184" t="str">
        <f t="shared" si="22"/>
        <v>21202</v>
      </c>
      <c r="F184" t="str">
        <f t="shared" si="23"/>
        <v>2120204</v>
      </c>
      <c r="G184" s="2">
        <v>2120204</v>
      </c>
      <c r="H184" s="1" t="s">
        <v>192</v>
      </c>
    </row>
    <row r="185" spans="1:12" ht="30">
      <c r="A185">
        <f t="shared" si="18"/>
        <v>6</v>
      </c>
      <c r="B185" t="str">
        <f t="shared" si="19"/>
        <v>2</v>
      </c>
      <c r="C185" t="str">
        <f t="shared" si="20"/>
        <v>21</v>
      </c>
      <c r="D185" t="str">
        <f t="shared" si="21"/>
        <v>212</v>
      </c>
      <c r="E185" t="str">
        <f t="shared" si="22"/>
        <v>21202</v>
      </c>
      <c r="F185" t="str">
        <f t="shared" si="23"/>
        <v>2120204</v>
      </c>
      <c r="G185" s="2">
        <v>2120204001</v>
      </c>
      <c r="H185" s="1" t="s">
        <v>194</v>
      </c>
      <c r="I185" t="s">
        <v>668</v>
      </c>
      <c r="J185" t="s">
        <v>668</v>
      </c>
      <c r="K185" t="s">
        <v>1066</v>
      </c>
      <c r="L185" t="s">
        <v>1066</v>
      </c>
    </row>
    <row r="186" spans="1:10" ht="30">
      <c r="A186">
        <f t="shared" si="18"/>
        <v>6</v>
      </c>
      <c r="B186" t="str">
        <f t="shared" si="19"/>
        <v>2</v>
      </c>
      <c r="C186" t="str">
        <f t="shared" si="20"/>
        <v>21</v>
      </c>
      <c r="D186" t="str">
        <f t="shared" si="21"/>
        <v>212</v>
      </c>
      <c r="E186" t="str">
        <f t="shared" si="22"/>
        <v>21202</v>
      </c>
      <c r="F186" t="str">
        <f t="shared" si="23"/>
        <v>2120204</v>
      </c>
      <c r="G186" s="2">
        <v>2120204010</v>
      </c>
      <c r="H186" s="1" t="s">
        <v>1760</v>
      </c>
      <c r="I186" t="s">
        <v>193</v>
      </c>
      <c r="J186" t="s">
        <v>193</v>
      </c>
    </row>
    <row r="187" spans="1:10" ht="45">
      <c r="A187">
        <f t="shared" si="18"/>
        <v>6</v>
      </c>
      <c r="B187" t="str">
        <f t="shared" si="19"/>
        <v>2</v>
      </c>
      <c r="C187" t="str">
        <f t="shared" si="20"/>
        <v>21</v>
      </c>
      <c r="D187" t="str">
        <f t="shared" si="21"/>
        <v>212</v>
      </c>
      <c r="E187" t="str">
        <f t="shared" si="22"/>
        <v>21202</v>
      </c>
      <c r="F187" t="str">
        <f t="shared" si="23"/>
        <v>2120204</v>
      </c>
      <c r="G187" s="2">
        <v>2120204016</v>
      </c>
      <c r="H187" s="1" t="s">
        <v>195</v>
      </c>
      <c r="I187" t="s">
        <v>668</v>
      </c>
      <c r="J187" t="s">
        <v>668</v>
      </c>
    </row>
    <row r="188" spans="1:8" ht="45">
      <c r="A188">
        <f t="shared" si="18"/>
        <v>5</v>
      </c>
      <c r="B188" t="str">
        <f t="shared" si="19"/>
        <v>2</v>
      </c>
      <c r="C188" t="str">
        <f t="shared" si="20"/>
        <v>21</v>
      </c>
      <c r="D188" t="str">
        <f t="shared" si="21"/>
        <v>212</v>
      </c>
      <c r="E188" t="str">
        <f t="shared" si="22"/>
        <v>21202</v>
      </c>
      <c r="F188" t="str">
        <f t="shared" si="23"/>
        <v>2120205</v>
      </c>
      <c r="G188" s="2">
        <v>2120205</v>
      </c>
      <c r="H188" s="1" t="s">
        <v>196</v>
      </c>
    </row>
    <row r="189" spans="1:10" ht="45">
      <c r="A189">
        <f t="shared" si="18"/>
        <v>6</v>
      </c>
      <c r="B189" t="str">
        <f t="shared" si="19"/>
        <v>2</v>
      </c>
      <c r="C189" t="str">
        <f t="shared" si="20"/>
        <v>21</v>
      </c>
      <c r="D189" t="str">
        <f t="shared" si="21"/>
        <v>212</v>
      </c>
      <c r="E189" t="str">
        <f t="shared" si="22"/>
        <v>21202</v>
      </c>
      <c r="F189" t="str">
        <f t="shared" si="23"/>
        <v>2120205</v>
      </c>
      <c r="G189" s="2">
        <v>2120205010</v>
      </c>
      <c r="H189" s="1" t="s">
        <v>1761</v>
      </c>
      <c r="I189" t="s">
        <v>197</v>
      </c>
      <c r="J189" t="s">
        <v>197</v>
      </c>
    </row>
    <row r="190" spans="1:10" ht="60">
      <c r="A190">
        <f t="shared" si="18"/>
        <v>6</v>
      </c>
      <c r="B190" t="str">
        <f t="shared" si="19"/>
        <v>2</v>
      </c>
      <c r="C190" t="str">
        <f t="shared" si="20"/>
        <v>21</v>
      </c>
      <c r="D190" t="str">
        <f t="shared" si="21"/>
        <v>212</v>
      </c>
      <c r="E190" t="str">
        <f t="shared" si="22"/>
        <v>21202</v>
      </c>
      <c r="F190" t="str">
        <f t="shared" si="23"/>
        <v>2120205</v>
      </c>
      <c r="G190" s="2">
        <v>2120205016</v>
      </c>
      <c r="H190" s="1" t="s">
        <v>198</v>
      </c>
      <c r="I190" t="s">
        <v>668</v>
      </c>
      <c r="J190" t="s">
        <v>668</v>
      </c>
    </row>
    <row r="191" spans="1:8" ht="15">
      <c r="A191">
        <f t="shared" si="18"/>
        <v>5</v>
      </c>
      <c r="B191" t="str">
        <f t="shared" si="19"/>
        <v>2</v>
      </c>
      <c r="C191" t="str">
        <f t="shared" si="20"/>
        <v>21</v>
      </c>
      <c r="D191" t="str">
        <f t="shared" si="21"/>
        <v>212</v>
      </c>
      <c r="E191" t="str">
        <f t="shared" si="22"/>
        <v>21202</v>
      </c>
      <c r="F191" t="str">
        <f t="shared" si="23"/>
        <v>2120206</v>
      </c>
      <c r="G191" s="2">
        <v>2120206</v>
      </c>
      <c r="H191" s="1" t="s">
        <v>199</v>
      </c>
    </row>
    <row r="192" spans="1:12" ht="30">
      <c r="A192">
        <f t="shared" si="18"/>
        <v>6</v>
      </c>
      <c r="B192" t="str">
        <f t="shared" si="19"/>
        <v>2</v>
      </c>
      <c r="C192" t="str">
        <f t="shared" si="20"/>
        <v>21</v>
      </c>
      <c r="D192" t="str">
        <f t="shared" si="21"/>
        <v>212</v>
      </c>
      <c r="E192" t="str">
        <f t="shared" si="22"/>
        <v>21202</v>
      </c>
      <c r="F192" t="str">
        <f t="shared" si="23"/>
        <v>2120206</v>
      </c>
      <c r="G192" s="2">
        <v>2120206001</v>
      </c>
      <c r="H192" s="1" t="s">
        <v>201</v>
      </c>
      <c r="I192" t="s">
        <v>200</v>
      </c>
      <c r="J192" t="s">
        <v>200</v>
      </c>
      <c r="K192" t="s">
        <v>1066</v>
      </c>
      <c r="L192" t="s">
        <v>1066</v>
      </c>
    </row>
    <row r="193" spans="1:12" ht="30">
      <c r="A193">
        <f t="shared" si="18"/>
        <v>6</v>
      </c>
      <c r="B193" t="str">
        <f t="shared" si="19"/>
        <v>2</v>
      </c>
      <c r="C193" t="str">
        <f t="shared" si="20"/>
        <v>21</v>
      </c>
      <c r="D193" t="str">
        <f t="shared" si="21"/>
        <v>212</v>
      </c>
      <c r="E193" t="str">
        <f t="shared" si="22"/>
        <v>21202</v>
      </c>
      <c r="F193" t="str">
        <f t="shared" si="23"/>
        <v>2120206</v>
      </c>
      <c r="G193" s="2">
        <v>2120206899</v>
      </c>
      <c r="H193" s="1" t="s">
        <v>1762</v>
      </c>
      <c r="K193" t="str">
        <f>K192</f>
        <v>8211Μ, 8311Μ</v>
      </c>
      <c r="L193" t="str">
        <f>L192</f>
        <v>8211Μ, 8311Μ</v>
      </c>
    </row>
    <row r="194" spans="1:8" ht="30">
      <c r="A194">
        <f t="shared" si="18"/>
        <v>5</v>
      </c>
      <c r="B194" t="str">
        <f t="shared" si="19"/>
        <v>2</v>
      </c>
      <c r="C194" t="str">
        <f t="shared" si="20"/>
        <v>21</v>
      </c>
      <c r="D194" t="str">
        <f t="shared" si="21"/>
        <v>212</v>
      </c>
      <c r="E194" t="str">
        <f t="shared" si="22"/>
        <v>21202</v>
      </c>
      <c r="F194" t="str">
        <f t="shared" si="23"/>
        <v>2120207</v>
      </c>
      <c r="G194" s="2">
        <v>2120207</v>
      </c>
      <c r="H194" s="1" t="s">
        <v>1529</v>
      </c>
    </row>
    <row r="195" spans="1:12" ht="35.25" customHeight="1">
      <c r="A195">
        <f t="shared" si="18"/>
        <v>6</v>
      </c>
      <c r="B195" t="str">
        <f t="shared" si="19"/>
        <v>2</v>
      </c>
      <c r="C195" t="str">
        <f t="shared" si="20"/>
        <v>21</v>
      </c>
      <c r="D195" t="str">
        <f t="shared" si="21"/>
        <v>212</v>
      </c>
      <c r="E195" t="str">
        <f t="shared" si="22"/>
        <v>21202</v>
      </c>
      <c r="F195" t="str">
        <f t="shared" si="23"/>
        <v>2120207</v>
      </c>
      <c r="G195" s="2">
        <v>2120207001</v>
      </c>
      <c r="H195" s="1" t="s">
        <v>1530</v>
      </c>
      <c r="I195" t="s">
        <v>1763</v>
      </c>
      <c r="J195" t="s">
        <v>1763</v>
      </c>
      <c r="K195" t="s">
        <v>1066</v>
      </c>
      <c r="L195" t="s">
        <v>1066</v>
      </c>
    </row>
    <row r="196" spans="1:10" ht="30">
      <c r="A196">
        <f t="shared" si="18"/>
        <v>6</v>
      </c>
      <c r="B196" t="str">
        <f t="shared" si="19"/>
        <v>2</v>
      </c>
      <c r="C196" t="str">
        <f t="shared" si="20"/>
        <v>21</v>
      </c>
      <c r="D196" t="str">
        <f t="shared" si="21"/>
        <v>212</v>
      </c>
      <c r="E196" t="str">
        <f t="shared" si="22"/>
        <v>21202</v>
      </c>
      <c r="F196" t="str">
        <f t="shared" si="23"/>
        <v>2120207</v>
      </c>
      <c r="G196" s="2">
        <v>2120207899</v>
      </c>
      <c r="H196" s="1" t="s">
        <v>1531</v>
      </c>
      <c r="I196" t="s">
        <v>1763</v>
      </c>
      <c r="J196" t="s">
        <v>1763</v>
      </c>
    </row>
    <row r="197" spans="1:8" ht="30">
      <c r="A197">
        <f>IF(LEN(G197)&lt;4,LEN(G197),IF(LEN(G197)=5,4,IF(LEN(G197)=7,5,6)))</f>
        <v>5</v>
      </c>
      <c r="B197" t="str">
        <f>MID($G197,1,1)</f>
        <v>2</v>
      </c>
      <c r="C197" t="str">
        <f>MID($G197,1,2)</f>
        <v>21</v>
      </c>
      <c r="D197" t="str">
        <f>MID($G197,1,3)</f>
        <v>212</v>
      </c>
      <c r="E197" t="str">
        <f>MID($G197,1,5)</f>
        <v>21202</v>
      </c>
      <c r="F197" t="str">
        <f>MID($G197,1,7)</f>
        <v>2120208</v>
      </c>
      <c r="G197" s="2">
        <v>2120208</v>
      </c>
      <c r="H197" s="1" t="s">
        <v>257</v>
      </c>
    </row>
    <row r="198" spans="1:10" ht="45">
      <c r="A198">
        <f>IF(LEN(G198)&lt;4,LEN(G198),IF(LEN(G198)=5,4,IF(LEN(G198)=7,5,6)))</f>
        <v>6</v>
      </c>
      <c r="B198" t="str">
        <f>MID($G198,1,1)</f>
        <v>2</v>
      </c>
      <c r="C198" t="str">
        <f>MID($G198,1,2)</f>
        <v>21</v>
      </c>
      <c r="D198" t="str">
        <f>MID($G198,1,3)</f>
        <v>212</v>
      </c>
      <c r="E198" t="str">
        <f>MID($G198,1,5)</f>
        <v>21202</v>
      </c>
      <c r="F198" t="str">
        <f>MID($G198,1,7)</f>
        <v>2120208</v>
      </c>
      <c r="G198" s="2">
        <v>2120208003</v>
      </c>
      <c r="H198" s="1" t="s">
        <v>258</v>
      </c>
      <c r="I198" t="s">
        <v>668</v>
      </c>
      <c r="J198" t="s">
        <v>668</v>
      </c>
    </row>
    <row r="199" spans="1:8" ht="15">
      <c r="A199">
        <f t="shared" si="18"/>
        <v>5</v>
      </c>
      <c r="B199" t="str">
        <f t="shared" si="19"/>
        <v>2</v>
      </c>
      <c r="C199" t="str">
        <f t="shared" si="20"/>
        <v>21</v>
      </c>
      <c r="D199" t="str">
        <f t="shared" si="21"/>
        <v>212</v>
      </c>
      <c r="E199" t="str">
        <f t="shared" si="22"/>
        <v>21202</v>
      </c>
      <c r="F199" t="str">
        <f t="shared" si="23"/>
        <v>2120209</v>
      </c>
      <c r="G199" s="2">
        <v>2120209</v>
      </c>
      <c r="H199" s="1" t="s">
        <v>204</v>
      </c>
    </row>
    <row r="200" spans="1:10" ht="30">
      <c r="A200">
        <f t="shared" si="18"/>
        <v>6</v>
      </c>
      <c r="B200" t="str">
        <f t="shared" si="19"/>
        <v>2</v>
      </c>
      <c r="C200" t="str">
        <f t="shared" si="20"/>
        <v>21</v>
      </c>
      <c r="D200" t="str">
        <f t="shared" si="21"/>
        <v>212</v>
      </c>
      <c r="E200" t="str">
        <f t="shared" si="22"/>
        <v>21202</v>
      </c>
      <c r="F200" t="str">
        <f t="shared" si="23"/>
        <v>2120209</v>
      </c>
      <c r="G200" s="2">
        <v>2120209001</v>
      </c>
      <c r="H200" s="1" t="s">
        <v>205</v>
      </c>
      <c r="I200" t="s">
        <v>206</v>
      </c>
      <c r="J200" t="s">
        <v>206</v>
      </c>
    </row>
    <row r="201" spans="1:10" ht="45">
      <c r="A201">
        <f t="shared" si="18"/>
        <v>6</v>
      </c>
      <c r="B201" t="str">
        <f t="shared" si="19"/>
        <v>2</v>
      </c>
      <c r="C201" t="str">
        <f t="shared" si="20"/>
        <v>21</v>
      </c>
      <c r="D201" t="str">
        <f t="shared" si="21"/>
        <v>212</v>
      </c>
      <c r="E201" t="str">
        <f t="shared" si="22"/>
        <v>21202</v>
      </c>
      <c r="F201" t="str">
        <f t="shared" si="23"/>
        <v>2120209</v>
      </c>
      <c r="G201" s="2">
        <v>2120209006</v>
      </c>
      <c r="H201" s="1" t="s">
        <v>207</v>
      </c>
      <c r="I201" t="s">
        <v>208</v>
      </c>
      <c r="J201" t="s">
        <v>208</v>
      </c>
    </row>
    <row r="202" spans="1:10" ht="30">
      <c r="A202">
        <f t="shared" si="18"/>
        <v>6</v>
      </c>
      <c r="B202" t="str">
        <f t="shared" si="19"/>
        <v>2</v>
      </c>
      <c r="C202" t="str">
        <f t="shared" si="20"/>
        <v>21</v>
      </c>
      <c r="D202" t="str">
        <f t="shared" si="21"/>
        <v>212</v>
      </c>
      <c r="E202" t="str">
        <f t="shared" si="22"/>
        <v>21202</v>
      </c>
      <c r="F202" t="str">
        <f t="shared" si="23"/>
        <v>2120209</v>
      </c>
      <c r="G202" s="2">
        <v>2120209010</v>
      </c>
      <c r="H202" s="1" t="s">
        <v>1764</v>
      </c>
      <c r="I202" t="s">
        <v>209</v>
      </c>
      <c r="J202" t="s">
        <v>209</v>
      </c>
    </row>
    <row r="203" spans="1:10" ht="30">
      <c r="A203">
        <f t="shared" si="18"/>
        <v>6</v>
      </c>
      <c r="B203" t="str">
        <f t="shared" si="19"/>
        <v>2</v>
      </c>
      <c r="C203" t="str">
        <f t="shared" si="20"/>
        <v>21</v>
      </c>
      <c r="D203" t="str">
        <f t="shared" si="21"/>
        <v>212</v>
      </c>
      <c r="E203" t="str">
        <f t="shared" si="22"/>
        <v>21202</v>
      </c>
      <c r="F203" t="str">
        <f t="shared" si="23"/>
        <v>2120209</v>
      </c>
      <c r="G203" s="2">
        <v>2120209899</v>
      </c>
      <c r="H203" s="1" t="s">
        <v>210</v>
      </c>
      <c r="I203" t="s">
        <v>668</v>
      </c>
      <c r="J203" t="s">
        <v>668</v>
      </c>
    </row>
    <row r="204" spans="1:8" ht="30">
      <c r="A204">
        <f t="shared" si="18"/>
        <v>5</v>
      </c>
      <c r="B204" t="str">
        <f t="shared" si="19"/>
        <v>2</v>
      </c>
      <c r="C204" t="str">
        <f t="shared" si="20"/>
        <v>21</v>
      </c>
      <c r="D204" t="str">
        <f t="shared" si="21"/>
        <v>212</v>
      </c>
      <c r="E204" t="str">
        <f t="shared" si="22"/>
        <v>21202</v>
      </c>
      <c r="F204" t="str">
        <f t="shared" si="23"/>
        <v>2120210</v>
      </c>
      <c r="G204" s="2">
        <v>2120210</v>
      </c>
      <c r="H204" s="1" t="s">
        <v>211</v>
      </c>
    </row>
    <row r="205" spans="1:10" ht="30">
      <c r="A205">
        <f t="shared" si="18"/>
        <v>6</v>
      </c>
      <c r="B205" t="str">
        <f t="shared" si="19"/>
        <v>2</v>
      </c>
      <c r="C205" t="str">
        <f t="shared" si="20"/>
        <v>21</v>
      </c>
      <c r="D205" t="str">
        <f t="shared" si="21"/>
        <v>212</v>
      </c>
      <c r="E205" t="str">
        <f t="shared" si="22"/>
        <v>21202</v>
      </c>
      <c r="F205" t="str">
        <f t="shared" si="23"/>
        <v>2120210</v>
      </c>
      <c r="G205" s="2">
        <v>2120210001</v>
      </c>
      <c r="H205" s="1" t="s">
        <v>212</v>
      </c>
      <c r="I205" t="s">
        <v>1815</v>
      </c>
      <c r="J205" t="s">
        <v>1815</v>
      </c>
    </row>
    <row r="206" spans="1:10" ht="30">
      <c r="A206">
        <f t="shared" si="18"/>
        <v>6</v>
      </c>
      <c r="B206" t="str">
        <f t="shared" si="19"/>
        <v>2</v>
      </c>
      <c r="C206" t="str">
        <f t="shared" si="20"/>
        <v>21</v>
      </c>
      <c r="D206" t="str">
        <f t="shared" si="21"/>
        <v>212</v>
      </c>
      <c r="E206" t="str">
        <f t="shared" si="22"/>
        <v>21202</v>
      </c>
      <c r="F206" t="str">
        <f t="shared" si="23"/>
        <v>2120210</v>
      </c>
      <c r="G206" s="2">
        <v>2120210899</v>
      </c>
      <c r="H206" s="1" t="s">
        <v>1765</v>
      </c>
      <c r="I206" t="s">
        <v>668</v>
      </c>
      <c r="J206" t="s">
        <v>668</v>
      </c>
    </row>
    <row r="207" spans="1:8" ht="45">
      <c r="A207">
        <f t="shared" si="18"/>
        <v>5</v>
      </c>
      <c r="B207" t="str">
        <f t="shared" si="19"/>
        <v>2</v>
      </c>
      <c r="C207" t="str">
        <f t="shared" si="20"/>
        <v>21</v>
      </c>
      <c r="D207" t="str">
        <f t="shared" si="21"/>
        <v>212</v>
      </c>
      <c r="E207" t="str">
        <f t="shared" si="22"/>
        <v>21202</v>
      </c>
      <c r="F207" t="str">
        <f t="shared" si="23"/>
        <v>2120211</v>
      </c>
      <c r="G207" s="2">
        <v>2120211</v>
      </c>
      <c r="H207" s="1" t="s">
        <v>213</v>
      </c>
    </row>
    <row r="208" spans="1:10" ht="45">
      <c r="A208">
        <f t="shared" si="18"/>
        <v>6</v>
      </c>
      <c r="B208" t="str">
        <f t="shared" si="19"/>
        <v>2</v>
      </c>
      <c r="C208" t="str">
        <f t="shared" si="20"/>
        <v>21</v>
      </c>
      <c r="D208" t="str">
        <f t="shared" si="21"/>
        <v>212</v>
      </c>
      <c r="E208" t="str">
        <f t="shared" si="22"/>
        <v>21202</v>
      </c>
      <c r="F208" t="str">
        <f t="shared" si="23"/>
        <v>2120211</v>
      </c>
      <c r="G208" s="2">
        <v>2120211001</v>
      </c>
      <c r="H208" s="1" t="s">
        <v>215</v>
      </c>
      <c r="I208" t="s">
        <v>214</v>
      </c>
      <c r="J208" t="s">
        <v>214</v>
      </c>
    </row>
    <row r="209" spans="1:10" ht="45">
      <c r="A209">
        <f t="shared" si="18"/>
        <v>6</v>
      </c>
      <c r="B209" t="str">
        <f t="shared" si="19"/>
        <v>2</v>
      </c>
      <c r="C209" t="str">
        <f t="shared" si="20"/>
        <v>21</v>
      </c>
      <c r="D209" t="str">
        <f t="shared" si="21"/>
        <v>212</v>
      </c>
      <c r="E209" t="str">
        <f t="shared" si="22"/>
        <v>21202</v>
      </c>
      <c r="F209" t="str">
        <f t="shared" si="23"/>
        <v>2120211</v>
      </c>
      <c r="G209" s="2">
        <v>2120211899</v>
      </c>
      <c r="H209" s="1" t="s">
        <v>1766</v>
      </c>
      <c r="I209" t="s">
        <v>668</v>
      </c>
      <c r="J209" t="s">
        <v>668</v>
      </c>
    </row>
    <row r="210" spans="1:8" ht="15">
      <c r="A210">
        <f t="shared" si="18"/>
        <v>5</v>
      </c>
      <c r="B210" t="str">
        <f t="shared" si="19"/>
        <v>2</v>
      </c>
      <c r="C210" t="str">
        <f t="shared" si="20"/>
        <v>21</v>
      </c>
      <c r="D210" t="str">
        <f t="shared" si="21"/>
        <v>212</v>
      </c>
      <c r="E210" t="str">
        <f t="shared" si="22"/>
        <v>21202</v>
      </c>
      <c r="F210" t="str">
        <f t="shared" si="23"/>
        <v>2120212</v>
      </c>
      <c r="G210" s="2">
        <v>2120212</v>
      </c>
      <c r="H210" s="1" t="s">
        <v>216</v>
      </c>
    </row>
    <row r="211" spans="1:10" ht="30">
      <c r="A211">
        <f t="shared" si="18"/>
        <v>6</v>
      </c>
      <c r="B211" t="str">
        <f t="shared" si="19"/>
        <v>2</v>
      </c>
      <c r="C211" t="str">
        <f t="shared" si="20"/>
        <v>21</v>
      </c>
      <c r="D211" t="str">
        <f t="shared" si="21"/>
        <v>212</v>
      </c>
      <c r="E211" t="str">
        <f t="shared" si="22"/>
        <v>21202</v>
      </c>
      <c r="F211" t="str">
        <f t="shared" si="23"/>
        <v>2120212</v>
      </c>
      <c r="G211" s="2">
        <v>2120212001</v>
      </c>
      <c r="H211" s="1" t="s">
        <v>218</v>
      </c>
      <c r="I211" t="s">
        <v>217</v>
      </c>
      <c r="J211" t="s">
        <v>217</v>
      </c>
    </row>
    <row r="212" spans="1:10" ht="30">
      <c r="A212">
        <f t="shared" si="18"/>
        <v>6</v>
      </c>
      <c r="B212" t="str">
        <f t="shared" si="19"/>
        <v>2</v>
      </c>
      <c r="C212" t="str">
        <f t="shared" si="20"/>
        <v>21</v>
      </c>
      <c r="D212" t="str">
        <f t="shared" si="21"/>
        <v>212</v>
      </c>
      <c r="E212" t="str">
        <f t="shared" si="22"/>
        <v>21202</v>
      </c>
      <c r="F212" t="str">
        <f t="shared" si="23"/>
        <v>2120212</v>
      </c>
      <c r="G212" s="2">
        <v>2120212899</v>
      </c>
      <c r="H212" s="1" t="s">
        <v>1767</v>
      </c>
      <c r="I212" t="s">
        <v>668</v>
      </c>
      <c r="J212" t="s">
        <v>668</v>
      </c>
    </row>
    <row r="213" spans="1:8" ht="45">
      <c r="A213">
        <f t="shared" si="18"/>
        <v>5</v>
      </c>
      <c r="B213" t="str">
        <f t="shared" si="19"/>
        <v>2</v>
      </c>
      <c r="C213" t="str">
        <f t="shared" si="20"/>
        <v>21</v>
      </c>
      <c r="D213" t="str">
        <f t="shared" si="21"/>
        <v>212</v>
      </c>
      <c r="E213" t="str">
        <f t="shared" si="22"/>
        <v>21202</v>
      </c>
      <c r="F213" t="str">
        <f t="shared" si="23"/>
        <v>2120213</v>
      </c>
      <c r="G213" s="2">
        <v>2120213</v>
      </c>
      <c r="H213" s="1" t="s">
        <v>219</v>
      </c>
    </row>
    <row r="214" spans="1:10" ht="60">
      <c r="A214">
        <f t="shared" si="18"/>
        <v>6</v>
      </c>
      <c r="B214" t="str">
        <f t="shared" si="19"/>
        <v>2</v>
      </c>
      <c r="C214" t="str">
        <f t="shared" si="20"/>
        <v>21</v>
      </c>
      <c r="D214" t="str">
        <f t="shared" si="21"/>
        <v>212</v>
      </c>
      <c r="E214" t="str">
        <f t="shared" si="22"/>
        <v>21202</v>
      </c>
      <c r="F214" t="str">
        <f t="shared" si="23"/>
        <v>2120213</v>
      </c>
      <c r="G214" s="2">
        <v>2120213001</v>
      </c>
      <c r="H214" s="1" t="s">
        <v>221</v>
      </c>
      <c r="I214" t="s">
        <v>220</v>
      </c>
      <c r="J214" t="s">
        <v>220</v>
      </c>
    </row>
    <row r="215" spans="1:10" ht="45">
      <c r="A215">
        <f t="shared" si="18"/>
        <v>6</v>
      </c>
      <c r="B215" t="str">
        <f t="shared" si="19"/>
        <v>2</v>
      </c>
      <c r="C215" t="str">
        <f t="shared" si="20"/>
        <v>21</v>
      </c>
      <c r="D215" t="str">
        <f t="shared" si="21"/>
        <v>212</v>
      </c>
      <c r="E215" t="str">
        <f t="shared" si="22"/>
        <v>21202</v>
      </c>
      <c r="F215" t="str">
        <f t="shared" si="23"/>
        <v>2120213</v>
      </c>
      <c r="G215" s="2">
        <v>2120213899</v>
      </c>
      <c r="H215" s="1" t="s">
        <v>1768</v>
      </c>
      <c r="I215" t="s">
        <v>668</v>
      </c>
      <c r="J215" t="s">
        <v>668</v>
      </c>
    </row>
    <row r="216" spans="1:8" ht="30">
      <c r="A216">
        <f t="shared" si="18"/>
        <v>5</v>
      </c>
      <c r="B216" t="str">
        <f t="shared" si="19"/>
        <v>2</v>
      </c>
      <c r="C216" t="str">
        <f t="shared" si="20"/>
        <v>21</v>
      </c>
      <c r="D216" t="str">
        <f t="shared" si="21"/>
        <v>212</v>
      </c>
      <c r="E216" t="str">
        <f t="shared" si="22"/>
        <v>21202</v>
      </c>
      <c r="F216" t="str">
        <f t="shared" si="23"/>
        <v>2120214</v>
      </c>
      <c r="G216" s="2">
        <v>2120214</v>
      </c>
      <c r="H216" s="1" t="s">
        <v>222</v>
      </c>
    </row>
    <row r="217" spans="1:10" ht="45">
      <c r="A217">
        <f t="shared" si="18"/>
        <v>6</v>
      </c>
      <c r="B217" t="str">
        <f t="shared" si="19"/>
        <v>2</v>
      </c>
      <c r="C217" t="str">
        <f t="shared" si="20"/>
        <v>21</v>
      </c>
      <c r="D217" t="str">
        <f t="shared" si="21"/>
        <v>212</v>
      </c>
      <c r="E217" t="str">
        <f t="shared" si="22"/>
        <v>21202</v>
      </c>
      <c r="F217" t="str">
        <f t="shared" si="23"/>
        <v>2120214</v>
      </c>
      <c r="G217" s="2">
        <v>2120214001</v>
      </c>
      <c r="H217" s="1" t="s">
        <v>224</v>
      </c>
      <c r="I217" t="s">
        <v>223</v>
      </c>
      <c r="J217" t="s">
        <v>223</v>
      </c>
    </row>
    <row r="218" spans="1:10" ht="30">
      <c r="A218">
        <f t="shared" si="18"/>
        <v>6</v>
      </c>
      <c r="B218" t="str">
        <f t="shared" si="19"/>
        <v>2</v>
      </c>
      <c r="C218" t="str">
        <f t="shared" si="20"/>
        <v>21</v>
      </c>
      <c r="D218" t="str">
        <f t="shared" si="21"/>
        <v>212</v>
      </c>
      <c r="E218" t="str">
        <f t="shared" si="22"/>
        <v>21202</v>
      </c>
      <c r="F218" t="str">
        <f t="shared" si="23"/>
        <v>2120214</v>
      </c>
      <c r="G218" s="2">
        <v>2120214899</v>
      </c>
      <c r="H218" s="1" t="s">
        <v>1769</v>
      </c>
      <c r="I218" t="s">
        <v>668</v>
      </c>
      <c r="J218" t="s">
        <v>668</v>
      </c>
    </row>
    <row r="219" spans="1:8" ht="45">
      <c r="A219">
        <f t="shared" si="18"/>
        <v>5</v>
      </c>
      <c r="B219" t="str">
        <f t="shared" si="19"/>
        <v>2</v>
      </c>
      <c r="C219" t="str">
        <f t="shared" si="20"/>
        <v>21</v>
      </c>
      <c r="D219" t="str">
        <f t="shared" si="21"/>
        <v>212</v>
      </c>
      <c r="E219" t="str">
        <f t="shared" si="22"/>
        <v>21202</v>
      </c>
      <c r="F219" t="str">
        <f t="shared" si="23"/>
        <v>2120215</v>
      </c>
      <c r="G219" s="2">
        <v>2120215</v>
      </c>
      <c r="H219" s="1" t="s">
        <v>1770</v>
      </c>
    </row>
    <row r="220" spans="1:10" ht="60">
      <c r="A220">
        <f t="shared" si="18"/>
        <v>6</v>
      </c>
      <c r="B220" t="str">
        <f t="shared" si="19"/>
        <v>2</v>
      </c>
      <c r="C220" t="str">
        <f t="shared" si="20"/>
        <v>21</v>
      </c>
      <c r="D220" t="str">
        <f t="shared" si="21"/>
        <v>212</v>
      </c>
      <c r="E220" t="str">
        <f t="shared" si="22"/>
        <v>21202</v>
      </c>
      <c r="F220" t="str">
        <f t="shared" si="23"/>
        <v>2120215</v>
      </c>
      <c r="G220" s="2">
        <v>2120215001</v>
      </c>
      <c r="H220" s="1" t="s">
        <v>1771</v>
      </c>
      <c r="I220" t="s">
        <v>225</v>
      </c>
      <c r="J220" t="s">
        <v>225</v>
      </c>
    </row>
    <row r="221" spans="1:10" ht="60">
      <c r="A221">
        <f t="shared" si="18"/>
        <v>6</v>
      </c>
      <c r="B221" t="str">
        <f t="shared" si="19"/>
        <v>2</v>
      </c>
      <c r="C221" t="str">
        <f t="shared" si="20"/>
        <v>21</v>
      </c>
      <c r="D221" t="str">
        <f t="shared" si="21"/>
        <v>212</v>
      </c>
      <c r="E221" t="str">
        <f t="shared" si="22"/>
        <v>21202</v>
      </c>
      <c r="F221" t="str">
        <f t="shared" si="23"/>
        <v>2120215</v>
      </c>
      <c r="G221" s="2">
        <v>2120215899</v>
      </c>
      <c r="H221" s="1" t="s">
        <v>1772</v>
      </c>
      <c r="I221" t="s">
        <v>668</v>
      </c>
      <c r="J221" t="s">
        <v>668</v>
      </c>
    </row>
    <row r="222" spans="1:8" ht="30">
      <c r="A222">
        <f t="shared" si="18"/>
        <v>5</v>
      </c>
      <c r="B222" t="str">
        <f t="shared" si="19"/>
        <v>2</v>
      </c>
      <c r="C222" t="str">
        <f t="shared" si="20"/>
        <v>21</v>
      </c>
      <c r="D222" t="str">
        <f t="shared" si="21"/>
        <v>212</v>
      </c>
      <c r="E222" t="str">
        <f t="shared" si="22"/>
        <v>21202</v>
      </c>
      <c r="F222" t="str">
        <f t="shared" si="23"/>
        <v>2120216</v>
      </c>
      <c r="G222" s="2">
        <v>2120216</v>
      </c>
      <c r="H222" s="1" t="s">
        <v>226</v>
      </c>
    </row>
    <row r="223" spans="1:10" ht="30">
      <c r="A223">
        <f t="shared" si="18"/>
        <v>6</v>
      </c>
      <c r="B223" t="str">
        <f t="shared" si="19"/>
        <v>2</v>
      </c>
      <c r="C223" t="str">
        <f t="shared" si="20"/>
        <v>21</v>
      </c>
      <c r="D223" t="str">
        <f t="shared" si="21"/>
        <v>212</v>
      </c>
      <c r="E223" t="str">
        <f t="shared" si="22"/>
        <v>21202</v>
      </c>
      <c r="F223" t="str">
        <f t="shared" si="23"/>
        <v>2120216</v>
      </c>
      <c r="G223" s="2">
        <v>2120216001</v>
      </c>
      <c r="H223" s="1" t="s">
        <v>227</v>
      </c>
      <c r="I223" t="s">
        <v>228</v>
      </c>
      <c r="J223" t="s">
        <v>228</v>
      </c>
    </row>
    <row r="224" spans="1:10" ht="30">
      <c r="A224">
        <f t="shared" si="18"/>
        <v>6</v>
      </c>
      <c r="B224" t="str">
        <f t="shared" si="19"/>
        <v>2</v>
      </c>
      <c r="C224" t="str">
        <f t="shared" si="20"/>
        <v>21</v>
      </c>
      <c r="D224" t="str">
        <f t="shared" si="21"/>
        <v>212</v>
      </c>
      <c r="E224" t="str">
        <f t="shared" si="22"/>
        <v>21202</v>
      </c>
      <c r="F224" t="str">
        <f t="shared" si="23"/>
        <v>2120216</v>
      </c>
      <c r="G224" s="2">
        <v>2120216899</v>
      </c>
      <c r="H224" s="1" t="s">
        <v>1773</v>
      </c>
      <c r="I224" t="s">
        <v>229</v>
      </c>
      <c r="J224" t="s">
        <v>229</v>
      </c>
    </row>
    <row r="225" spans="1:8" ht="15">
      <c r="A225">
        <f>IF(LEN(G225)&lt;4,LEN(G225),IF(LEN(G225)=5,4,IF(LEN(G225)=7,5,6)))</f>
        <v>5</v>
      </c>
      <c r="B225" t="str">
        <f>MID($G225,1,1)</f>
        <v>2</v>
      </c>
      <c r="C225" t="str">
        <f>MID($G225,1,2)</f>
        <v>21</v>
      </c>
      <c r="D225" t="str">
        <f>MID($G225,1,3)</f>
        <v>212</v>
      </c>
      <c r="E225" t="str">
        <f>MID($G225,1,5)</f>
        <v>21202</v>
      </c>
      <c r="F225" t="str">
        <f>MID($G225,1,7)</f>
        <v>2120217</v>
      </c>
      <c r="G225" s="2">
        <v>2120217</v>
      </c>
      <c r="H225" s="1" t="s">
        <v>254</v>
      </c>
    </row>
    <row r="226" spans="1:10" ht="30">
      <c r="A226">
        <f>IF(LEN(G226)&lt;4,LEN(G226),IF(LEN(G226)=5,4,IF(LEN(G226)=7,5,6)))</f>
        <v>6</v>
      </c>
      <c r="B226" t="str">
        <f>MID($G226,1,1)</f>
        <v>2</v>
      </c>
      <c r="C226" t="str">
        <f>MID($G226,1,2)</f>
        <v>21</v>
      </c>
      <c r="D226" t="str">
        <f>MID($G226,1,3)</f>
        <v>212</v>
      </c>
      <c r="E226" t="str">
        <f>MID($G226,1,5)</f>
        <v>21202</v>
      </c>
      <c r="F226" t="str">
        <f>MID($G226,1,7)</f>
        <v>2120217</v>
      </c>
      <c r="G226" s="2">
        <v>2120217001</v>
      </c>
      <c r="H226" s="1" t="s">
        <v>255</v>
      </c>
      <c r="I226" t="s">
        <v>668</v>
      </c>
      <c r="J226" t="s">
        <v>668</v>
      </c>
    </row>
    <row r="227" spans="1:10" ht="30">
      <c r="A227">
        <f>IF(LEN(G227)&lt;4,LEN(G227),IF(LEN(G227)=5,4,IF(LEN(G227)=7,5,6)))</f>
        <v>6</v>
      </c>
      <c r="B227" t="str">
        <f>MID($G227,1,1)</f>
        <v>2</v>
      </c>
      <c r="C227" t="str">
        <f>MID($G227,1,2)</f>
        <v>21</v>
      </c>
      <c r="D227" t="str">
        <f>MID($G227,1,3)</f>
        <v>212</v>
      </c>
      <c r="E227" t="str">
        <f>MID($G227,1,5)</f>
        <v>21202</v>
      </c>
      <c r="F227" t="str">
        <f>MID($G227,1,7)</f>
        <v>2120217</v>
      </c>
      <c r="G227" s="2">
        <v>2120217002</v>
      </c>
      <c r="H227" s="1" t="s">
        <v>1681</v>
      </c>
      <c r="I227" t="s">
        <v>668</v>
      </c>
      <c r="J227" t="s">
        <v>668</v>
      </c>
    </row>
    <row r="228" spans="1:10" ht="30">
      <c r="A228">
        <f>IF(LEN(G228)&lt;4,LEN(G228),IF(LEN(G228)=5,4,IF(LEN(G228)=7,5,6)))</f>
        <v>6</v>
      </c>
      <c r="B228" t="str">
        <f>MID($G228,1,1)</f>
        <v>2</v>
      </c>
      <c r="C228" t="str">
        <f>MID($G228,1,2)</f>
        <v>21</v>
      </c>
      <c r="D228" t="str">
        <f>MID($G228,1,3)</f>
        <v>212</v>
      </c>
      <c r="E228" t="str">
        <f>MID($G228,1,5)</f>
        <v>21202</v>
      </c>
      <c r="F228" t="str">
        <f>MID($G228,1,7)</f>
        <v>2120217</v>
      </c>
      <c r="G228" s="2">
        <v>2120217004</v>
      </c>
      <c r="H228" s="1" t="s">
        <v>256</v>
      </c>
      <c r="I228" t="s">
        <v>668</v>
      </c>
      <c r="J228" t="s">
        <v>668</v>
      </c>
    </row>
    <row r="229" spans="1:8" ht="30">
      <c r="A229">
        <f aca="true" t="shared" si="24" ref="A229:A272">IF(LEN(G229)&lt;4,LEN(G229),IF(LEN(G229)=5,4,IF(LEN(G229)=7,5,6)))</f>
        <v>5</v>
      </c>
      <c r="B229" t="str">
        <f aca="true" t="shared" si="25" ref="B229:B272">MID($G229,1,1)</f>
        <v>2</v>
      </c>
      <c r="C229" t="str">
        <f aca="true" t="shared" si="26" ref="C229:C272">MID($G229,1,2)</f>
        <v>21</v>
      </c>
      <c r="D229" t="str">
        <f aca="true" t="shared" si="27" ref="D229:D272">MID($G229,1,3)</f>
        <v>212</v>
      </c>
      <c r="E229" t="str">
        <f aca="true" t="shared" si="28" ref="E229:E272">MID($G229,1,5)</f>
        <v>21202</v>
      </c>
      <c r="F229" t="str">
        <f aca="true" t="shared" si="29" ref="F229:F272">MID($G229,1,7)</f>
        <v>2120218</v>
      </c>
      <c r="G229" s="2">
        <v>2120218</v>
      </c>
      <c r="H229" s="1" t="s">
        <v>231</v>
      </c>
    </row>
    <row r="230" spans="1:10" ht="30">
      <c r="A230">
        <f t="shared" si="24"/>
        <v>6</v>
      </c>
      <c r="B230" t="str">
        <f t="shared" si="25"/>
        <v>2</v>
      </c>
      <c r="C230" t="str">
        <f t="shared" si="26"/>
        <v>21</v>
      </c>
      <c r="D230" t="str">
        <f t="shared" si="27"/>
        <v>212</v>
      </c>
      <c r="E230" t="str">
        <f t="shared" si="28"/>
        <v>21202</v>
      </c>
      <c r="F230" t="str">
        <f t="shared" si="29"/>
        <v>2120218</v>
      </c>
      <c r="G230" s="2">
        <v>2120218001</v>
      </c>
      <c r="H230" s="1" t="s">
        <v>232</v>
      </c>
      <c r="I230" t="s">
        <v>233</v>
      </c>
      <c r="J230" t="s">
        <v>233</v>
      </c>
    </row>
    <row r="231" spans="1:10" ht="30">
      <c r="A231">
        <f t="shared" si="24"/>
        <v>6</v>
      </c>
      <c r="B231" t="str">
        <f t="shared" si="25"/>
        <v>2</v>
      </c>
      <c r="C231" t="str">
        <f t="shared" si="26"/>
        <v>21</v>
      </c>
      <c r="D231" t="str">
        <f t="shared" si="27"/>
        <v>212</v>
      </c>
      <c r="E231" t="str">
        <f t="shared" si="28"/>
        <v>21202</v>
      </c>
      <c r="F231" t="str">
        <f t="shared" si="29"/>
        <v>2120218</v>
      </c>
      <c r="G231" s="2">
        <v>2120218899</v>
      </c>
      <c r="H231" s="1" t="s">
        <v>1774</v>
      </c>
      <c r="I231" t="s">
        <v>233</v>
      </c>
      <c r="J231" t="s">
        <v>233</v>
      </c>
    </row>
    <row r="232" spans="1:8" ht="15">
      <c r="A232">
        <f>IF(LEN(G232)&lt;4,LEN(G232),IF(LEN(G232)=5,4,IF(LEN(G232)=7,5,6)))</f>
        <v>5</v>
      </c>
      <c r="B232" t="str">
        <f>MID($G232,1,1)</f>
        <v>2</v>
      </c>
      <c r="C232" t="str">
        <f>MID($G232,1,2)</f>
        <v>21</v>
      </c>
      <c r="D232" t="str">
        <f>MID($G232,1,3)</f>
        <v>212</v>
      </c>
      <c r="E232" t="str">
        <f>MID($G232,1,5)</f>
        <v>21202</v>
      </c>
      <c r="F232" t="str">
        <f>MID($G232,1,7)</f>
        <v>2120219</v>
      </c>
      <c r="G232" s="2">
        <v>2120219</v>
      </c>
      <c r="H232" s="1" t="s">
        <v>251</v>
      </c>
    </row>
    <row r="233" spans="1:10" ht="30">
      <c r="A233">
        <f>IF(LEN(G233)&lt;4,LEN(G233),IF(LEN(G233)=5,4,IF(LEN(G233)=7,5,6)))</f>
        <v>6</v>
      </c>
      <c r="B233" t="str">
        <f>MID($G233,1,1)</f>
        <v>2</v>
      </c>
      <c r="C233" t="str">
        <f>MID($G233,1,2)</f>
        <v>21</v>
      </c>
      <c r="D233" t="str">
        <f>MID($G233,1,3)</f>
        <v>212</v>
      </c>
      <c r="E233" t="str">
        <f>MID($G233,1,5)</f>
        <v>21202</v>
      </c>
      <c r="F233" t="str">
        <f>MID($G233,1,7)</f>
        <v>2120219</v>
      </c>
      <c r="G233" s="2">
        <v>2120219001</v>
      </c>
      <c r="H233" s="1" t="s">
        <v>252</v>
      </c>
      <c r="I233" t="s">
        <v>668</v>
      </c>
      <c r="J233" t="s">
        <v>668</v>
      </c>
    </row>
    <row r="234" spans="1:10" ht="15">
      <c r="A234">
        <f>IF(LEN(G234)&lt;4,LEN(G234),IF(LEN(G234)=5,4,IF(LEN(G234)=7,5,6)))</f>
        <v>6</v>
      </c>
      <c r="B234" t="str">
        <f>MID($G234,1,1)</f>
        <v>2</v>
      </c>
      <c r="C234" t="str">
        <f>MID($G234,1,2)</f>
        <v>21</v>
      </c>
      <c r="D234" t="str">
        <f>MID($G234,1,3)</f>
        <v>212</v>
      </c>
      <c r="E234" t="str">
        <f>MID($G234,1,5)</f>
        <v>21202</v>
      </c>
      <c r="F234" t="str">
        <f>MID($G234,1,7)</f>
        <v>2120219</v>
      </c>
      <c r="G234" s="2">
        <v>2120219002</v>
      </c>
      <c r="H234" s="1" t="s">
        <v>1682</v>
      </c>
      <c r="I234" t="s">
        <v>668</v>
      </c>
      <c r="J234" t="s">
        <v>668</v>
      </c>
    </row>
    <row r="235" spans="1:10" ht="30">
      <c r="A235">
        <f>IF(LEN(G235)&lt;4,LEN(G235),IF(LEN(G235)=5,4,IF(LEN(G235)=7,5,6)))</f>
        <v>6</v>
      </c>
      <c r="B235" t="str">
        <f>MID($G235,1,1)</f>
        <v>2</v>
      </c>
      <c r="C235" t="str">
        <f>MID($G235,1,2)</f>
        <v>21</v>
      </c>
      <c r="D235" t="str">
        <f>MID($G235,1,3)</f>
        <v>212</v>
      </c>
      <c r="E235" t="str">
        <f>MID($G235,1,5)</f>
        <v>21202</v>
      </c>
      <c r="F235" t="str">
        <f>MID($G235,1,7)</f>
        <v>2120219</v>
      </c>
      <c r="G235" s="2">
        <v>2120219004</v>
      </c>
      <c r="H235" s="1" t="s">
        <v>253</v>
      </c>
      <c r="I235" t="s">
        <v>668</v>
      </c>
      <c r="J235" t="s">
        <v>668</v>
      </c>
    </row>
    <row r="236" spans="1:8" ht="31.5" customHeight="1">
      <c r="A236">
        <f t="shared" si="24"/>
        <v>5</v>
      </c>
      <c r="B236" t="str">
        <f t="shared" si="25"/>
        <v>2</v>
      </c>
      <c r="C236" t="str">
        <f t="shared" si="26"/>
        <v>21</v>
      </c>
      <c r="D236" t="str">
        <f t="shared" si="27"/>
        <v>212</v>
      </c>
      <c r="E236" t="str">
        <f t="shared" si="28"/>
        <v>21202</v>
      </c>
      <c r="F236" t="str">
        <f t="shared" si="29"/>
        <v>2120220</v>
      </c>
      <c r="G236" s="2">
        <v>2120220</v>
      </c>
      <c r="H236" s="1" t="s">
        <v>1841</v>
      </c>
    </row>
    <row r="237" spans="1:10" ht="30">
      <c r="A237">
        <f t="shared" si="24"/>
        <v>6</v>
      </c>
      <c r="B237" t="str">
        <f t="shared" si="25"/>
        <v>2</v>
      </c>
      <c r="C237" t="str">
        <f t="shared" si="26"/>
        <v>21</v>
      </c>
      <c r="D237" t="str">
        <f t="shared" si="27"/>
        <v>212</v>
      </c>
      <c r="E237" t="str">
        <f t="shared" si="28"/>
        <v>21202</v>
      </c>
      <c r="F237" t="str">
        <f t="shared" si="29"/>
        <v>2120220</v>
      </c>
      <c r="G237" s="2">
        <v>2120220010</v>
      </c>
      <c r="H237" s="1" t="s">
        <v>1840</v>
      </c>
      <c r="I237">
        <v>4511</v>
      </c>
      <c r="J237">
        <v>4511</v>
      </c>
    </row>
    <row r="238" spans="1:8" ht="30">
      <c r="A238">
        <f t="shared" si="24"/>
        <v>5</v>
      </c>
      <c r="B238" t="str">
        <f t="shared" si="25"/>
        <v>2</v>
      </c>
      <c r="C238" t="str">
        <f t="shared" si="26"/>
        <v>21</v>
      </c>
      <c r="D238" t="str">
        <f t="shared" si="27"/>
        <v>212</v>
      </c>
      <c r="E238" t="str">
        <f t="shared" si="28"/>
        <v>21202</v>
      </c>
      <c r="F238" t="str">
        <f t="shared" si="29"/>
        <v>2120221</v>
      </c>
      <c r="G238" s="2">
        <v>2120221</v>
      </c>
      <c r="H238" s="1" t="s">
        <v>237</v>
      </c>
    </row>
    <row r="239" spans="1:10" ht="45">
      <c r="A239">
        <f t="shared" si="24"/>
        <v>6</v>
      </c>
      <c r="B239" t="str">
        <f t="shared" si="25"/>
        <v>2</v>
      </c>
      <c r="C239" t="str">
        <f t="shared" si="26"/>
        <v>21</v>
      </c>
      <c r="D239" t="str">
        <f t="shared" si="27"/>
        <v>212</v>
      </c>
      <c r="E239" t="str">
        <f t="shared" si="28"/>
        <v>21202</v>
      </c>
      <c r="F239" t="str">
        <f t="shared" si="29"/>
        <v>2120221</v>
      </c>
      <c r="G239" s="2">
        <v>2120221001</v>
      </c>
      <c r="H239" s="1" t="s">
        <v>238</v>
      </c>
      <c r="I239" t="s">
        <v>239</v>
      </c>
      <c r="J239" t="s">
        <v>239</v>
      </c>
    </row>
    <row r="240" spans="1:10" ht="30">
      <c r="A240">
        <f t="shared" si="24"/>
        <v>6</v>
      </c>
      <c r="B240" t="str">
        <f t="shared" si="25"/>
        <v>2</v>
      </c>
      <c r="C240" t="str">
        <f t="shared" si="26"/>
        <v>21</v>
      </c>
      <c r="D240" t="str">
        <f t="shared" si="27"/>
        <v>212</v>
      </c>
      <c r="E240" t="str">
        <f t="shared" si="28"/>
        <v>21202</v>
      </c>
      <c r="F240" t="str">
        <f t="shared" si="29"/>
        <v>2120221</v>
      </c>
      <c r="G240" s="2">
        <v>2120221002</v>
      </c>
      <c r="H240" s="1" t="s">
        <v>1683</v>
      </c>
      <c r="I240" t="s">
        <v>668</v>
      </c>
      <c r="J240" t="s">
        <v>668</v>
      </c>
    </row>
    <row r="241" spans="1:10" ht="45">
      <c r="A241">
        <f t="shared" si="24"/>
        <v>6</v>
      </c>
      <c r="B241" t="str">
        <f t="shared" si="25"/>
        <v>2</v>
      </c>
      <c r="C241" t="str">
        <f t="shared" si="26"/>
        <v>21</v>
      </c>
      <c r="D241" t="str">
        <f t="shared" si="27"/>
        <v>212</v>
      </c>
      <c r="E241" t="str">
        <f t="shared" si="28"/>
        <v>21202</v>
      </c>
      <c r="F241" t="str">
        <f t="shared" si="29"/>
        <v>2120221</v>
      </c>
      <c r="G241" s="2">
        <v>2120221003</v>
      </c>
      <c r="H241" s="1" t="s">
        <v>240</v>
      </c>
      <c r="I241" t="s">
        <v>1065</v>
      </c>
      <c r="J241" t="s">
        <v>1065</v>
      </c>
    </row>
    <row r="242" spans="1:10" ht="45.75" customHeight="1">
      <c r="A242">
        <f t="shared" si="24"/>
        <v>6</v>
      </c>
      <c r="B242" t="str">
        <f t="shared" si="25"/>
        <v>2</v>
      </c>
      <c r="C242" t="str">
        <f t="shared" si="26"/>
        <v>21</v>
      </c>
      <c r="D242" t="str">
        <f t="shared" si="27"/>
        <v>212</v>
      </c>
      <c r="E242" t="str">
        <f t="shared" si="28"/>
        <v>21202</v>
      </c>
      <c r="F242" t="str">
        <f t="shared" si="29"/>
        <v>2120221</v>
      </c>
      <c r="G242" s="2">
        <v>2120221010</v>
      </c>
      <c r="H242" s="1" t="s">
        <v>1832</v>
      </c>
      <c r="I242" t="s">
        <v>1831</v>
      </c>
      <c r="J242" t="s">
        <v>1830</v>
      </c>
    </row>
    <row r="243" spans="1:10" ht="47.25" customHeight="1">
      <c r="A243">
        <f>IF(LEN(G243)&lt;4,LEN(G243),IF(LEN(G243)=5,4,IF(LEN(G243)=7,5,6)))</f>
        <v>6</v>
      </c>
      <c r="B243" t="str">
        <f t="shared" si="25"/>
        <v>2</v>
      </c>
      <c r="C243" t="str">
        <f t="shared" si="26"/>
        <v>21</v>
      </c>
      <c r="D243" t="str">
        <f t="shared" si="27"/>
        <v>212</v>
      </c>
      <c r="E243" t="str">
        <f t="shared" si="28"/>
        <v>21202</v>
      </c>
      <c r="F243" t="str">
        <f t="shared" si="29"/>
        <v>2120221</v>
      </c>
      <c r="G243" s="2">
        <v>2120221020</v>
      </c>
      <c r="H243" s="1" t="s">
        <v>1833</v>
      </c>
      <c r="I243" t="s">
        <v>241</v>
      </c>
      <c r="J243" t="s">
        <v>241</v>
      </c>
    </row>
    <row r="244" spans="1:10" ht="30">
      <c r="A244">
        <f t="shared" si="24"/>
        <v>6</v>
      </c>
      <c r="B244" t="str">
        <f t="shared" si="25"/>
        <v>2</v>
      </c>
      <c r="C244" t="str">
        <f t="shared" si="26"/>
        <v>21</v>
      </c>
      <c r="D244" t="str">
        <f t="shared" si="27"/>
        <v>212</v>
      </c>
      <c r="E244" t="str">
        <f t="shared" si="28"/>
        <v>21202</v>
      </c>
      <c r="F244" t="str">
        <f t="shared" si="29"/>
        <v>2120221</v>
      </c>
      <c r="G244" s="2">
        <v>2120221899</v>
      </c>
      <c r="H244" s="1" t="s">
        <v>242</v>
      </c>
      <c r="I244" t="s">
        <v>668</v>
      </c>
      <c r="J244" t="s">
        <v>668</v>
      </c>
    </row>
    <row r="245" spans="1:8" ht="30">
      <c r="A245">
        <f t="shared" si="24"/>
        <v>5</v>
      </c>
      <c r="B245" t="str">
        <f t="shared" si="25"/>
        <v>2</v>
      </c>
      <c r="C245" t="str">
        <f t="shared" si="26"/>
        <v>21</v>
      </c>
      <c r="D245" t="str">
        <f t="shared" si="27"/>
        <v>212</v>
      </c>
      <c r="E245" t="str">
        <f t="shared" si="28"/>
        <v>21202</v>
      </c>
      <c r="F245" t="str">
        <f t="shared" si="29"/>
        <v>2120222</v>
      </c>
      <c r="G245" s="2">
        <v>2120222</v>
      </c>
      <c r="H245" s="1" t="s">
        <v>243</v>
      </c>
    </row>
    <row r="246" spans="1:10" ht="45">
      <c r="A246">
        <f t="shared" si="24"/>
        <v>6</v>
      </c>
      <c r="B246" t="str">
        <f t="shared" si="25"/>
        <v>2</v>
      </c>
      <c r="C246" t="str">
        <f t="shared" si="26"/>
        <v>21</v>
      </c>
      <c r="D246" t="str">
        <f t="shared" si="27"/>
        <v>212</v>
      </c>
      <c r="E246" t="str">
        <f t="shared" si="28"/>
        <v>21202</v>
      </c>
      <c r="F246" t="str">
        <f t="shared" si="29"/>
        <v>2120222</v>
      </c>
      <c r="G246" s="2">
        <v>2120222001</v>
      </c>
      <c r="H246" s="1" t="s">
        <v>245</v>
      </c>
      <c r="I246" t="s">
        <v>244</v>
      </c>
      <c r="J246" t="s">
        <v>244</v>
      </c>
    </row>
    <row r="247" spans="1:10" ht="30">
      <c r="A247">
        <f t="shared" si="24"/>
        <v>6</v>
      </c>
      <c r="B247" t="str">
        <f t="shared" si="25"/>
        <v>2</v>
      </c>
      <c r="C247" t="str">
        <f t="shared" si="26"/>
        <v>21</v>
      </c>
      <c r="D247" t="str">
        <f t="shared" si="27"/>
        <v>212</v>
      </c>
      <c r="E247" t="str">
        <f t="shared" si="28"/>
        <v>21202</v>
      </c>
      <c r="F247" t="str">
        <f t="shared" si="29"/>
        <v>2120222</v>
      </c>
      <c r="G247" s="2">
        <v>2120222899</v>
      </c>
      <c r="H247" s="1" t="s">
        <v>1775</v>
      </c>
      <c r="I247" t="s">
        <v>668</v>
      </c>
      <c r="J247" t="s">
        <v>668</v>
      </c>
    </row>
    <row r="248" spans="1:8" ht="30">
      <c r="A248">
        <f t="shared" si="24"/>
        <v>5</v>
      </c>
      <c r="B248" t="str">
        <f t="shared" si="25"/>
        <v>2</v>
      </c>
      <c r="C248" t="str">
        <f t="shared" si="26"/>
        <v>21</v>
      </c>
      <c r="D248" t="str">
        <f t="shared" si="27"/>
        <v>212</v>
      </c>
      <c r="E248" t="str">
        <f t="shared" si="28"/>
        <v>21202</v>
      </c>
      <c r="F248" t="str">
        <f t="shared" si="29"/>
        <v>2120223</v>
      </c>
      <c r="G248" s="2">
        <v>2120223</v>
      </c>
      <c r="H248" s="1" t="s">
        <v>249</v>
      </c>
    </row>
    <row r="249" spans="1:12" ht="45">
      <c r="A249">
        <f t="shared" si="24"/>
        <v>6</v>
      </c>
      <c r="B249" t="str">
        <f t="shared" si="25"/>
        <v>2</v>
      </c>
      <c r="C249" t="str">
        <f t="shared" si="26"/>
        <v>21</v>
      </c>
      <c r="D249" t="str">
        <f t="shared" si="27"/>
        <v>212</v>
      </c>
      <c r="E249" t="str">
        <f t="shared" si="28"/>
        <v>21202</v>
      </c>
      <c r="F249" t="str">
        <f t="shared" si="29"/>
        <v>2120223</v>
      </c>
      <c r="G249" s="2">
        <v>2120223001</v>
      </c>
      <c r="H249" s="1" t="s">
        <v>250</v>
      </c>
      <c r="K249" t="s">
        <v>1066</v>
      </c>
      <c r="L249" t="s">
        <v>1066</v>
      </c>
    </row>
    <row r="250" spans="1:12" ht="45">
      <c r="A250">
        <f t="shared" si="24"/>
        <v>6</v>
      </c>
      <c r="B250" t="str">
        <f t="shared" si="25"/>
        <v>2</v>
      </c>
      <c r="C250" t="str">
        <f t="shared" si="26"/>
        <v>21</v>
      </c>
      <c r="D250" t="str">
        <f t="shared" si="27"/>
        <v>212</v>
      </c>
      <c r="E250" t="str">
        <f t="shared" si="28"/>
        <v>21202</v>
      </c>
      <c r="F250" t="str">
        <f t="shared" si="29"/>
        <v>2120223</v>
      </c>
      <c r="G250" s="2">
        <v>2120223899</v>
      </c>
      <c r="H250" s="1" t="s">
        <v>1776</v>
      </c>
      <c r="K250" t="str">
        <f>K249</f>
        <v>8211Μ, 8311Μ</v>
      </c>
      <c r="L250" t="str">
        <f>L249</f>
        <v>8211Μ, 8311Μ</v>
      </c>
    </row>
    <row r="251" spans="1:8" ht="15">
      <c r="A251">
        <f t="shared" si="24"/>
        <v>5</v>
      </c>
      <c r="B251" t="str">
        <f t="shared" si="25"/>
        <v>2</v>
      </c>
      <c r="C251" t="str">
        <f t="shared" si="26"/>
        <v>21</v>
      </c>
      <c r="D251" t="str">
        <f t="shared" si="27"/>
        <v>212</v>
      </c>
      <c r="E251" t="str">
        <f t="shared" si="28"/>
        <v>21202</v>
      </c>
      <c r="F251" t="str">
        <f t="shared" si="29"/>
        <v>2120288</v>
      </c>
      <c r="G251" s="2">
        <v>2120288</v>
      </c>
      <c r="H251" s="1" t="s">
        <v>259</v>
      </c>
    </row>
    <row r="252" spans="1:12" ht="30">
      <c r="A252">
        <f t="shared" si="24"/>
        <v>6</v>
      </c>
      <c r="B252" t="str">
        <f t="shared" si="25"/>
        <v>2</v>
      </c>
      <c r="C252" t="str">
        <f t="shared" si="26"/>
        <v>21</v>
      </c>
      <c r="D252" t="str">
        <f t="shared" si="27"/>
        <v>212</v>
      </c>
      <c r="E252" t="str">
        <f t="shared" si="28"/>
        <v>21202</v>
      </c>
      <c r="F252" t="str">
        <f t="shared" si="29"/>
        <v>2120288</v>
      </c>
      <c r="G252" s="2">
        <v>2120288001</v>
      </c>
      <c r="H252" s="1" t="s">
        <v>260</v>
      </c>
      <c r="I252" t="s">
        <v>261</v>
      </c>
      <c r="J252" t="s">
        <v>261</v>
      </c>
      <c r="K252" t="s">
        <v>1066</v>
      </c>
      <c r="L252" t="s">
        <v>1066</v>
      </c>
    </row>
    <row r="253" spans="1:10" ht="15">
      <c r="A253">
        <f t="shared" si="24"/>
        <v>6</v>
      </c>
      <c r="B253" t="str">
        <f t="shared" si="25"/>
        <v>2</v>
      </c>
      <c r="C253" t="str">
        <f t="shared" si="26"/>
        <v>21</v>
      </c>
      <c r="D253" t="str">
        <f t="shared" si="27"/>
        <v>212</v>
      </c>
      <c r="E253" t="str">
        <f t="shared" si="28"/>
        <v>21202</v>
      </c>
      <c r="F253" t="str">
        <f t="shared" si="29"/>
        <v>2120288</v>
      </c>
      <c r="G253" s="2">
        <v>2120288002</v>
      </c>
      <c r="H253" s="1" t="s">
        <v>1684</v>
      </c>
      <c r="I253" t="s">
        <v>668</v>
      </c>
      <c r="J253" t="s">
        <v>668</v>
      </c>
    </row>
    <row r="254" spans="1:12" ht="15">
      <c r="A254">
        <f t="shared" si="24"/>
        <v>6</v>
      </c>
      <c r="B254" t="str">
        <f t="shared" si="25"/>
        <v>2</v>
      </c>
      <c r="C254" t="str">
        <f t="shared" si="26"/>
        <v>21</v>
      </c>
      <c r="D254" t="str">
        <f t="shared" si="27"/>
        <v>212</v>
      </c>
      <c r="E254" t="str">
        <f t="shared" si="28"/>
        <v>21202</v>
      </c>
      <c r="F254" t="str">
        <f t="shared" si="29"/>
        <v>2120288</v>
      </c>
      <c r="G254" s="2">
        <v>2120288899</v>
      </c>
      <c r="H254" s="1" t="s">
        <v>262</v>
      </c>
      <c r="I254" t="s">
        <v>263</v>
      </c>
      <c r="J254" t="s">
        <v>263</v>
      </c>
      <c r="K254" t="s">
        <v>1066</v>
      </c>
      <c r="L254" t="s">
        <v>1066</v>
      </c>
    </row>
    <row r="255" spans="1:8" ht="15">
      <c r="A255">
        <f t="shared" si="24"/>
        <v>5</v>
      </c>
      <c r="B255" t="str">
        <f t="shared" si="25"/>
        <v>2</v>
      </c>
      <c r="C255" t="str">
        <f t="shared" si="26"/>
        <v>21</v>
      </c>
      <c r="D255" t="str">
        <f t="shared" si="27"/>
        <v>212</v>
      </c>
      <c r="E255" t="str">
        <f t="shared" si="28"/>
        <v>21202</v>
      </c>
      <c r="F255" t="str">
        <f t="shared" si="29"/>
        <v>2120289</v>
      </c>
      <c r="G255" s="2">
        <v>2120289</v>
      </c>
      <c r="H255" s="1" t="s">
        <v>1605</v>
      </c>
    </row>
    <row r="256" spans="1:12" ht="30">
      <c r="A256">
        <f>IF(LEN(G256)&lt;4,LEN(G256),IF(LEN(G256)=5,4,IF(LEN(G256)=7,5,6)))</f>
        <v>6</v>
      </c>
      <c r="B256" t="str">
        <f>MID($G256,1,1)</f>
        <v>2</v>
      </c>
      <c r="C256" t="str">
        <f>MID($G256,1,2)</f>
        <v>21</v>
      </c>
      <c r="D256" t="str">
        <f>MID($G256,1,3)</f>
        <v>212</v>
      </c>
      <c r="E256" t="str">
        <f>MID($G256,1,5)</f>
        <v>21202</v>
      </c>
      <c r="F256" t="str">
        <f>MID($G256,1,7)</f>
        <v>2120289</v>
      </c>
      <c r="G256" s="2">
        <v>2120289001</v>
      </c>
      <c r="H256" s="1" t="s">
        <v>264</v>
      </c>
      <c r="I256" t="s">
        <v>265</v>
      </c>
      <c r="J256" t="s">
        <v>265</v>
      </c>
      <c r="K256" t="s">
        <v>1066</v>
      </c>
      <c r="L256" t="s">
        <v>1066</v>
      </c>
    </row>
    <row r="257" spans="1:10" ht="15">
      <c r="A257">
        <f t="shared" si="24"/>
        <v>6</v>
      </c>
      <c r="B257" t="str">
        <f t="shared" si="25"/>
        <v>2</v>
      </c>
      <c r="C257" t="str">
        <f t="shared" si="26"/>
        <v>21</v>
      </c>
      <c r="D257" t="str">
        <f t="shared" si="27"/>
        <v>212</v>
      </c>
      <c r="E257" t="str">
        <f t="shared" si="28"/>
        <v>21202</v>
      </c>
      <c r="F257" t="str">
        <f t="shared" si="29"/>
        <v>2120289</v>
      </c>
      <c r="G257" s="2">
        <f>G256+1</f>
        <v>2120289002</v>
      </c>
      <c r="H257" s="1" t="s">
        <v>1685</v>
      </c>
      <c r="I257" t="s">
        <v>668</v>
      </c>
      <c r="J257" t="s">
        <v>668</v>
      </c>
    </row>
    <row r="258" spans="1:10" ht="45">
      <c r="A258">
        <f>IF(LEN(G258)&lt;4,LEN(G258),IF(LEN(G258)=5,4,IF(LEN(G258)=7,5,6)))</f>
        <v>6</v>
      </c>
      <c r="B258" t="str">
        <f t="shared" si="25"/>
        <v>2</v>
      </c>
      <c r="C258" t="str">
        <f t="shared" si="26"/>
        <v>21</v>
      </c>
      <c r="D258" t="str">
        <f t="shared" si="27"/>
        <v>212</v>
      </c>
      <c r="E258" t="str">
        <f t="shared" si="28"/>
        <v>21202</v>
      </c>
      <c r="F258" t="str">
        <f t="shared" si="29"/>
        <v>2120289</v>
      </c>
      <c r="G258" s="2">
        <v>2120289018</v>
      </c>
      <c r="H258" s="1" t="s">
        <v>246</v>
      </c>
      <c r="I258" t="s">
        <v>1349</v>
      </c>
      <c r="J258" t="s">
        <v>1349</v>
      </c>
    </row>
    <row r="259" spans="1:10" ht="30">
      <c r="A259">
        <f>IF(LEN(G259)&lt;4,LEN(G259),IF(LEN(G259)=5,4,IF(LEN(G259)=7,5,6)))</f>
        <v>6</v>
      </c>
      <c r="B259" t="str">
        <f t="shared" si="25"/>
        <v>2</v>
      </c>
      <c r="C259" t="str">
        <f t="shared" si="26"/>
        <v>21</v>
      </c>
      <c r="D259" t="str">
        <f t="shared" si="27"/>
        <v>212</v>
      </c>
      <c r="E259" t="str">
        <f t="shared" si="28"/>
        <v>21202</v>
      </c>
      <c r="F259" t="str">
        <f t="shared" si="29"/>
        <v>2120289</v>
      </c>
      <c r="G259" s="2">
        <v>2120289019</v>
      </c>
      <c r="H259" s="1" t="s">
        <v>247</v>
      </c>
      <c r="I259" t="s">
        <v>248</v>
      </c>
      <c r="J259" t="s">
        <v>248</v>
      </c>
    </row>
    <row r="260" spans="1:10" ht="15">
      <c r="A260">
        <f t="shared" si="24"/>
        <v>6</v>
      </c>
      <c r="B260" t="str">
        <f t="shared" si="25"/>
        <v>2</v>
      </c>
      <c r="C260" t="str">
        <f t="shared" si="26"/>
        <v>21</v>
      </c>
      <c r="D260" t="str">
        <f t="shared" si="27"/>
        <v>212</v>
      </c>
      <c r="E260" t="str">
        <f t="shared" si="28"/>
        <v>21202</v>
      </c>
      <c r="F260" t="str">
        <f t="shared" si="29"/>
        <v>2120289</v>
      </c>
      <c r="G260" s="2">
        <v>2120289899</v>
      </c>
      <c r="H260" s="1" t="s">
        <v>266</v>
      </c>
      <c r="I260" t="s">
        <v>668</v>
      </c>
      <c r="J260" t="s">
        <v>668</v>
      </c>
    </row>
    <row r="261" spans="1:8" ht="15">
      <c r="A261">
        <f t="shared" si="24"/>
        <v>4</v>
      </c>
      <c r="B261" t="str">
        <f t="shared" si="25"/>
        <v>2</v>
      </c>
      <c r="C261" t="str">
        <f t="shared" si="26"/>
        <v>21</v>
      </c>
      <c r="D261" t="str">
        <f t="shared" si="27"/>
        <v>212</v>
      </c>
      <c r="E261" t="str">
        <f t="shared" si="28"/>
        <v>21203</v>
      </c>
      <c r="F261" t="str">
        <f t="shared" si="29"/>
        <v>21203</v>
      </c>
      <c r="G261" s="2">
        <v>21203</v>
      </c>
      <c r="H261" s="1" t="s">
        <v>1398</v>
      </c>
    </row>
    <row r="262" spans="1:8" ht="15">
      <c r="A262">
        <f t="shared" si="24"/>
        <v>5</v>
      </c>
      <c r="B262" t="str">
        <f t="shared" si="25"/>
        <v>2</v>
      </c>
      <c r="C262" t="str">
        <f t="shared" si="26"/>
        <v>21</v>
      </c>
      <c r="D262" t="str">
        <f t="shared" si="27"/>
        <v>212</v>
      </c>
      <c r="E262" t="str">
        <f t="shared" si="28"/>
        <v>21203</v>
      </c>
      <c r="F262" t="str">
        <f t="shared" si="29"/>
        <v>2120389</v>
      </c>
      <c r="G262" s="2">
        <v>2120389</v>
      </c>
      <c r="H262" s="1" t="s">
        <v>1656</v>
      </c>
    </row>
    <row r="263" spans="1:12" ht="60">
      <c r="A263">
        <f t="shared" si="24"/>
        <v>6</v>
      </c>
      <c r="B263" t="str">
        <f t="shared" si="25"/>
        <v>2</v>
      </c>
      <c r="C263" t="str">
        <f t="shared" si="26"/>
        <v>21</v>
      </c>
      <c r="D263" t="str">
        <f t="shared" si="27"/>
        <v>212</v>
      </c>
      <c r="E263" t="str">
        <f t="shared" si="28"/>
        <v>21203</v>
      </c>
      <c r="F263" t="str">
        <f t="shared" si="29"/>
        <v>2120389</v>
      </c>
      <c r="G263" s="2">
        <v>2120389001</v>
      </c>
      <c r="H263" s="1" t="s">
        <v>1818</v>
      </c>
      <c r="I263" t="s">
        <v>1777</v>
      </c>
      <c r="J263" t="s">
        <v>1777</v>
      </c>
      <c r="K263" t="s">
        <v>1185</v>
      </c>
      <c r="L263" t="s">
        <v>1185</v>
      </c>
    </row>
    <row r="264" spans="1:12" ht="60">
      <c r="A264">
        <f t="shared" si="24"/>
        <v>6</v>
      </c>
      <c r="B264" t="str">
        <f t="shared" si="25"/>
        <v>2</v>
      </c>
      <c r="C264" t="str">
        <f t="shared" si="26"/>
        <v>21</v>
      </c>
      <c r="D264" t="str">
        <f t="shared" si="27"/>
        <v>212</v>
      </c>
      <c r="E264" t="str">
        <f t="shared" si="28"/>
        <v>21203</v>
      </c>
      <c r="F264" t="str">
        <f t="shared" si="29"/>
        <v>2120389</v>
      </c>
      <c r="G264" s="2">
        <v>2120389899</v>
      </c>
      <c r="H264" s="1" t="s">
        <v>1819</v>
      </c>
      <c r="I264" t="s">
        <v>1777</v>
      </c>
      <c r="J264" t="s">
        <v>1777</v>
      </c>
      <c r="K264" t="s">
        <v>1185</v>
      </c>
      <c r="L264" t="s">
        <v>1185</v>
      </c>
    </row>
    <row r="265" spans="1:8" ht="30">
      <c r="A265">
        <f t="shared" si="24"/>
        <v>3</v>
      </c>
      <c r="B265" t="str">
        <f t="shared" si="25"/>
        <v>2</v>
      </c>
      <c r="C265" t="str">
        <f t="shared" si="26"/>
        <v>21</v>
      </c>
      <c r="D265" t="str">
        <f t="shared" si="27"/>
        <v>213</v>
      </c>
      <c r="E265" t="str">
        <f t="shared" si="28"/>
        <v>213</v>
      </c>
      <c r="F265" t="str">
        <f t="shared" si="29"/>
        <v>213</v>
      </c>
      <c r="G265" s="2">
        <v>213</v>
      </c>
      <c r="H265" s="1" t="s">
        <v>865</v>
      </c>
    </row>
    <row r="266" spans="1:8" ht="15">
      <c r="A266">
        <f t="shared" si="24"/>
        <v>4</v>
      </c>
      <c r="B266" t="str">
        <f t="shared" si="25"/>
        <v>2</v>
      </c>
      <c r="C266" t="str">
        <f t="shared" si="26"/>
        <v>21</v>
      </c>
      <c r="D266" t="str">
        <f t="shared" si="27"/>
        <v>213</v>
      </c>
      <c r="E266" t="str">
        <f t="shared" si="28"/>
        <v>21301</v>
      </c>
      <c r="F266" t="str">
        <f t="shared" si="29"/>
        <v>21301</v>
      </c>
      <c r="G266" s="2">
        <v>21301</v>
      </c>
      <c r="H266" s="1" t="s">
        <v>866</v>
      </c>
    </row>
    <row r="267" spans="1:8" ht="45">
      <c r="A267">
        <f t="shared" si="24"/>
        <v>5</v>
      </c>
      <c r="B267" t="str">
        <f t="shared" si="25"/>
        <v>2</v>
      </c>
      <c r="C267" t="str">
        <f t="shared" si="26"/>
        <v>21</v>
      </c>
      <c r="D267" t="str">
        <f t="shared" si="27"/>
        <v>213</v>
      </c>
      <c r="E267" t="str">
        <f t="shared" si="28"/>
        <v>21301</v>
      </c>
      <c r="F267" t="str">
        <f t="shared" si="29"/>
        <v>2130101</v>
      </c>
      <c r="G267" s="2">
        <v>2130101</v>
      </c>
      <c r="H267" s="1" t="s">
        <v>267</v>
      </c>
    </row>
    <row r="268" spans="1:12" ht="45">
      <c r="A268">
        <f t="shared" si="24"/>
        <v>6</v>
      </c>
      <c r="B268" t="str">
        <f t="shared" si="25"/>
        <v>2</v>
      </c>
      <c r="C268" t="str">
        <f t="shared" si="26"/>
        <v>21</v>
      </c>
      <c r="D268" t="str">
        <f t="shared" si="27"/>
        <v>213</v>
      </c>
      <c r="E268" t="str">
        <f t="shared" si="28"/>
        <v>21301</v>
      </c>
      <c r="F268" t="str">
        <f t="shared" si="29"/>
        <v>2130101</v>
      </c>
      <c r="G268" s="2">
        <v>2130101001</v>
      </c>
      <c r="H268" s="1" t="s">
        <v>267</v>
      </c>
      <c r="I268" t="s">
        <v>268</v>
      </c>
      <c r="J268" t="s">
        <v>268</v>
      </c>
      <c r="K268" t="s">
        <v>1067</v>
      </c>
      <c r="L268" t="s">
        <v>1067</v>
      </c>
    </row>
    <row r="269" spans="1:8" ht="45">
      <c r="A269">
        <f t="shared" si="24"/>
        <v>5</v>
      </c>
      <c r="B269" t="str">
        <f t="shared" si="25"/>
        <v>2</v>
      </c>
      <c r="C269" t="str">
        <f t="shared" si="26"/>
        <v>21</v>
      </c>
      <c r="D269" t="str">
        <f t="shared" si="27"/>
        <v>213</v>
      </c>
      <c r="E269" t="str">
        <f t="shared" si="28"/>
        <v>21301</v>
      </c>
      <c r="F269" t="str">
        <f t="shared" si="29"/>
        <v>2130102</v>
      </c>
      <c r="G269" s="2">
        <v>2130102</v>
      </c>
      <c r="H269" s="1" t="s">
        <v>269</v>
      </c>
    </row>
    <row r="270" spans="1:12" ht="45">
      <c r="A270">
        <f t="shared" si="24"/>
        <v>6</v>
      </c>
      <c r="B270" t="str">
        <f t="shared" si="25"/>
        <v>2</v>
      </c>
      <c r="C270" t="str">
        <f t="shared" si="26"/>
        <v>21</v>
      </c>
      <c r="D270" t="str">
        <f t="shared" si="27"/>
        <v>213</v>
      </c>
      <c r="E270" t="str">
        <f t="shared" si="28"/>
        <v>21301</v>
      </c>
      <c r="F270" t="str">
        <f t="shared" si="29"/>
        <v>2130102</v>
      </c>
      <c r="G270" s="2">
        <v>2130102001</v>
      </c>
      <c r="H270" s="1" t="s">
        <v>269</v>
      </c>
      <c r="I270" t="s">
        <v>270</v>
      </c>
      <c r="J270" t="s">
        <v>270</v>
      </c>
      <c r="K270" t="s">
        <v>1067</v>
      </c>
      <c r="L270" t="s">
        <v>1067</v>
      </c>
    </row>
    <row r="271" spans="1:8" ht="30">
      <c r="A271">
        <f t="shared" si="24"/>
        <v>5</v>
      </c>
      <c r="B271" t="str">
        <f t="shared" si="25"/>
        <v>2</v>
      </c>
      <c r="C271" t="str">
        <f t="shared" si="26"/>
        <v>21</v>
      </c>
      <c r="D271" t="str">
        <f t="shared" si="27"/>
        <v>213</v>
      </c>
      <c r="E271" t="str">
        <f t="shared" si="28"/>
        <v>21301</v>
      </c>
      <c r="F271" t="str">
        <f t="shared" si="29"/>
        <v>2130103</v>
      </c>
      <c r="G271" s="2">
        <v>2130103</v>
      </c>
      <c r="H271" s="1" t="s">
        <v>271</v>
      </c>
    </row>
    <row r="272" spans="1:12" ht="30">
      <c r="A272">
        <f t="shared" si="24"/>
        <v>6</v>
      </c>
      <c r="B272" t="str">
        <f t="shared" si="25"/>
        <v>2</v>
      </c>
      <c r="C272" t="str">
        <f t="shared" si="26"/>
        <v>21</v>
      </c>
      <c r="D272" t="str">
        <f t="shared" si="27"/>
        <v>213</v>
      </c>
      <c r="E272" t="str">
        <f t="shared" si="28"/>
        <v>21301</v>
      </c>
      <c r="F272" t="str">
        <f t="shared" si="29"/>
        <v>2130103</v>
      </c>
      <c r="G272" s="2">
        <v>2130103001</v>
      </c>
      <c r="H272" s="1" t="s">
        <v>271</v>
      </c>
      <c r="I272" t="s">
        <v>272</v>
      </c>
      <c r="J272" t="s">
        <v>272</v>
      </c>
      <c r="K272" t="s">
        <v>1067</v>
      </c>
      <c r="L272" t="s">
        <v>1067</v>
      </c>
    </row>
    <row r="273" spans="1:8" ht="15">
      <c r="A273">
        <f aca="true" t="shared" si="30" ref="A273:A330">IF(LEN(G273)&lt;4,LEN(G273),IF(LEN(G273)=5,4,IF(LEN(G273)=7,5,6)))</f>
        <v>5</v>
      </c>
      <c r="B273" t="str">
        <f aca="true" t="shared" si="31" ref="B273:B336">MID($G273,1,1)</f>
        <v>2</v>
      </c>
      <c r="C273" t="str">
        <f aca="true" t="shared" si="32" ref="C273:C336">MID($G273,1,2)</f>
        <v>21</v>
      </c>
      <c r="D273" t="str">
        <f aca="true" t="shared" si="33" ref="D273:D336">MID($G273,1,3)</f>
        <v>213</v>
      </c>
      <c r="E273" t="str">
        <f aca="true" t="shared" si="34" ref="E273:E336">MID($G273,1,5)</f>
        <v>21301</v>
      </c>
      <c r="F273" t="str">
        <f aca="true" t="shared" si="35" ref="F273:F336">MID($G273,1,7)</f>
        <v>2130104</v>
      </c>
      <c r="G273" s="2">
        <v>2130104</v>
      </c>
      <c r="H273" s="1" t="s">
        <v>273</v>
      </c>
    </row>
    <row r="274" spans="1:12" ht="15">
      <c r="A274">
        <f t="shared" si="30"/>
        <v>6</v>
      </c>
      <c r="B274" t="str">
        <f t="shared" si="31"/>
        <v>2</v>
      </c>
      <c r="C274" t="str">
        <f t="shared" si="32"/>
        <v>21</v>
      </c>
      <c r="D274" t="str">
        <f t="shared" si="33"/>
        <v>213</v>
      </c>
      <c r="E274" t="str">
        <f t="shared" si="34"/>
        <v>21301</v>
      </c>
      <c r="F274" t="str">
        <f t="shared" si="35"/>
        <v>2130104</v>
      </c>
      <c r="G274" s="2">
        <v>2130104001</v>
      </c>
      <c r="H274" s="1" t="s">
        <v>273</v>
      </c>
      <c r="I274" t="s">
        <v>274</v>
      </c>
      <c r="J274" t="s">
        <v>274</v>
      </c>
      <c r="K274" t="s">
        <v>1067</v>
      </c>
      <c r="L274" t="s">
        <v>1067</v>
      </c>
    </row>
    <row r="275" spans="1:8" ht="30">
      <c r="A275">
        <f t="shared" si="30"/>
        <v>5</v>
      </c>
      <c r="B275" t="str">
        <f t="shared" si="31"/>
        <v>2</v>
      </c>
      <c r="C275" t="str">
        <f t="shared" si="32"/>
        <v>21</v>
      </c>
      <c r="D275" t="str">
        <f t="shared" si="33"/>
        <v>213</v>
      </c>
      <c r="E275" t="str">
        <f t="shared" si="34"/>
        <v>21301</v>
      </c>
      <c r="F275" t="str">
        <f t="shared" si="35"/>
        <v>2130105</v>
      </c>
      <c r="G275" s="2">
        <v>2130105</v>
      </c>
      <c r="H275" s="1" t="s">
        <v>275</v>
      </c>
    </row>
    <row r="276" spans="1:12" ht="30">
      <c r="A276">
        <f t="shared" si="30"/>
        <v>6</v>
      </c>
      <c r="B276" t="str">
        <f t="shared" si="31"/>
        <v>2</v>
      </c>
      <c r="C276" t="str">
        <f t="shared" si="32"/>
        <v>21</v>
      </c>
      <c r="D276" t="str">
        <f t="shared" si="33"/>
        <v>213</v>
      </c>
      <c r="E276" t="str">
        <f t="shared" si="34"/>
        <v>21301</v>
      </c>
      <c r="F276" t="str">
        <f t="shared" si="35"/>
        <v>2130105</v>
      </c>
      <c r="G276" s="2">
        <v>2130105001</v>
      </c>
      <c r="H276" s="1" t="s">
        <v>275</v>
      </c>
      <c r="I276" t="s">
        <v>276</v>
      </c>
      <c r="J276" t="s">
        <v>276</v>
      </c>
      <c r="K276" t="s">
        <v>1067</v>
      </c>
      <c r="L276" t="s">
        <v>1067</v>
      </c>
    </row>
    <row r="277" spans="1:8" ht="45">
      <c r="A277">
        <f t="shared" si="30"/>
        <v>5</v>
      </c>
      <c r="B277" t="str">
        <f t="shared" si="31"/>
        <v>2</v>
      </c>
      <c r="C277" t="str">
        <f t="shared" si="32"/>
        <v>21</v>
      </c>
      <c r="D277" t="str">
        <f t="shared" si="33"/>
        <v>213</v>
      </c>
      <c r="E277" t="str">
        <f t="shared" si="34"/>
        <v>21301</v>
      </c>
      <c r="F277" t="str">
        <f t="shared" si="35"/>
        <v>2130106</v>
      </c>
      <c r="G277" s="2">
        <v>2130106</v>
      </c>
      <c r="H277" s="1" t="s">
        <v>1778</v>
      </c>
    </row>
    <row r="278" spans="1:12" ht="45">
      <c r="A278">
        <f t="shared" si="30"/>
        <v>6</v>
      </c>
      <c r="B278" t="str">
        <f t="shared" si="31"/>
        <v>2</v>
      </c>
      <c r="C278" t="str">
        <f t="shared" si="32"/>
        <v>21</v>
      </c>
      <c r="D278" t="str">
        <f t="shared" si="33"/>
        <v>213</v>
      </c>
      <c r="E278" t="str">
        <f t="shared" si="34"/>
        <v>21301</v>
      </c>
      <c r="F278" t="str">
        <f t="shared" si="35"/>
        <v>2130106</v>
      </c>
      <c r="G278" s="2">
        <v>2130106001</v>
      </c>
      <c r="H278" s="1" t="s">
        <v>1778</v>
      </c>
      <c r="I278" t="s">
        <v>277</v>
      </c>
      <c r="J278" t="s">
        <v>277</v>
      </c>
      <c r="K278" t="s">
        <v>1067</v>
      </c>
      <c r="L278" t="s">
        <v>1067</v>
      </c>
    </row>
    <row r="279" spans="1:8" ht="30">
      <c r="A279">
        <f t="shared" si="30"/>
        <v>5</v>
      </c>
      <c r="B279" t="str">
        <f t="shared" si="31"/>
        <v>2</v>
      </c>
      <c r="C279" t="str">
        <f t="shared" si="32"/>
        <v>21</v>
      </c>
      <c r="D279" t="str">
        <f t="shared" si="33"/>
        <v>213</v>
      </c>
      <c r="E279" t="str">
        <f t="shared" si="34"/>
        <v>21301</v>
      </c>
      <c r="F279" t="str">
        <f t="shared" si="35"/>
        <v>2130107</v>
      </c>
      <c r="G279" s="2">
        <v>2130107</v>
      </c>
      <c r="H279" s="1" t="s">
        <v>1779</v>
      </c>
    </row>
    <row r="280" spans="1:12" ht="30">
      <c r="A280">
        <f t="shared" si="30"/>
        <v>6</v>
      </c>
      <c r="B280" t="str">
        <f t="shared" si="31"/>
        <v>2</v>
      </c>
      <c r="C280" t="str">
        <f t="shared" si="32"/>
        <v>21</v>
      </c>
      <c r="D280" t="str">
        <f t="shared" si="33"/>
        <v>213</v>
      </c>
      <c r="E280" t="str">
        <f t="shared" si="34"/>
        <v>21301</v>
      </c>
      <c r="F280" t="str">
        <f t="shared" si="35"/>
        <v>2130107</v>
      </c>
      <c r="G280" s="2">
        <v>2130107001</v>
      </c>
      <c r="H280" s="1" t="s">
        <v>1779</v>
      </c>
      <c r="I280" t="s">
        <v>278</v>
      </c>
      <c r="J280" t="s">
        <v>278</v>
      </c>
      <c r="K280" t="s">
        <v>1067</v>
      </c>
      <c r="L280" t="s">
        <v>1067</v>
      </c>
    </row>
    <row r="281" spans="1:8" ht="15">
      <c r="A281">
        <f t="shared" si="30"/>
        <v>5</v>
      </c>
      <c r="B281" t="str">
        <f t="shared" si="31"/>
        <v>2</v>
      </c>
      <c r="C281" t="str">
        <f t="shared" si="32"/>
        <v>21</v>
      </c>
      <c r="D281" t="str">
        <f t="shared" si="33"/>
        <v>213</v>
      </c>
      <c r="E281" t="str">
        <f t="shared" si="34"/>
        <v>21301</v>
      </c>
      <c r="F281" t="str">
        <f t="shared" si="35"/>
        <v>2130108</v>
      </c>
      <c r="G281" s="2">
        <v>2130108</v>
      </c>
      <c r="H281" s="1" t="s">
        <v>279</v>
      </c>
    </row>
    <row r="282" spans="1:10" ht="15">
      <c r="A282">
        <f t="shared" si="30"/>
        <v>6</v>
      </c>
      <c r="B282" t="str">
        <f t="shared" si="31"/>
        <v>2</v>
      </c>
      <c r="C282" t="str">
        <f t="shared" si="32"/>
        <v>21</v>
      </c>
      <c r="D282" t="str">
        <f t="shared" si="33"/>
        <v>213</v>
      </c>
      <c r="E282" t="str">
        <f t="shared" si="34"/>
        <v>21301</v>
      </c>
      <c r="F282" t="str">
        <f t="shared" si="35"/>
        <v>2130108</v>
      </c>
      <c r="G282" s="2">
        <v>2130108001</v>
      </c>
      <c r="H282" s="1" t="s">
        <v>279</v>
      </c>
      <c r="I282" t="s">
        <v>280</v>
      </c>
      <c r="J282" t="s">
        <v>280</v>
      </c>
    </row>
    <row r="283" spans="1:8" ht="30">
      <c r="A283">
        <f t="shared" si="30"/>
        <v>5</v>
      </c>
      <c r="B283" t="str">
        <f t="shared" si="31"/>
        <v>2</v>
      </c>
      <c r="C283" t="str">
        <f t="shared" si="32"/>
        <v>21</v>
      </c>
      <c r="D283" t="str">
        <f t="shared" si="33"/>
        <v>213</v>
      </c>
      <c r="E283" t="str">
        <f t="shared" si="34"/>
        <v>21301</v>
      </c>
      <c r="F283" t="str">
        <f t="shared" si="35"/>
        <v>2130109</v>
      </c>
      <c r="G283" s="2">
        <v>2130109</v>
      </c>
      <c r="H283" s="1" t="s">
        <v>281</v>
      </c>
    </row>
    <row r="284" spans="1:10" ht="30">
      <c r="A284">
        <f t="shared" si="30"/>
        <v>6</v>
      </c>
      <c r="B284" t="str">
        <f t="shared" si="31"/>
        <v>2</v>
      </c>
      <c r="C284" t="str">
        <f t="shared" si="32"/>
        <v>21</v>
      </c>
      <c r="D284" t="str">
        <f t="shared" si="33"/>
        <v>213</v>
      </c>
      <c r="E284" t="str">
        <f t="shared" si="34"/>
        <v>21301</v>
      </c>
      <c r="F284" t="str">
        <f t="shared" si="35"/>
        <v>2130109</v>
      </c>
      <c r="G284" s="2">
        <v>2130109001</v>
      </c>
      <c r="H284" s="1" t="s">
        <v>281</v>
      </c>
      <c r="I284" t="s">
        <v>282</v>
      </c>
      <c r="J284" t="s">
        <v>282</v>
      </c>
    </row>
    <row r="285" spans="1:8" ht="30">
      <c r="A285">
        <f>IF(LEN(G285)&lt;4,LEN(G285),IF(LEN(G285)=5,4,IF(LEN(G285)=7,5,6)))</f>
        <v>5</v>
      </c>
      <c r="B285" t="str">
        <f t="shared" si="31"/>
        <v>2</v>
      </c>
      <c r="C285" t="str">
        <f t="shared" si="32"/>
        <v>21</v>
      </c>
      <c r="D285" t="str">
        <f t="shared" si="33"/>
        <v>213</v>
      </c>
      <c r="E285" t="str">
        <f t="shared" si="34"/>
        <v>21301</v>
      </c>
      <c r="F285" t="str">
        <f t="shared" si="35"/>
        <v>2130110</v>
      </c>
      <c r="G285" s="2">
        <v>2130110</v>
      </c>
      <c r="H285" s="1" t="s">
        <v>234</v>
      </c>
    </row>
    <row r="286" spans="1:10" ht="30">
      <c r="A286">
        <f>IF(LEN(G286)&lt;4,LEN(G286),IF(LEN(G286)=5,4,IF(LEN(G286)=7,5,6)))</f>
        <v>6</v>
      </c>
      <c r="B286" t="str">
        <f t="shared" si="31"/>
        <v>2</v>
      </c>
      <c r="C286" t="str">
        <f t="shared" si="32"/>
        <v>21</v>
      </c>
      <c r="D286" t="str">
        <f t="shared" si="33"/>
        <v>213</v>
      </c>
      <c r="E286" t="str">
        <f t="shared" si="34"/>
        <v>21301</v>
      </c>
      <c r="F286" t="str">
        <f t="shared" si="35"/>
        <v>2130110</v>
      </c>
      <c r="G286" s="2">
        <v>2130110001</v>
      </c>
      <c r="H286" s="1" t="s">
        <v>234</v>
      </c>
      <c r="I286" t="s">
        <v>235</v>
      </c>
      <c r="J286" t="s">
        <v>235</v>
      </c>
    </row>
    <row r="287" spans="1:8" ht="30">
      <c r="A287">
        <f t="shared" si="30"/>
        <v>5</v>
      </c>
      <c r="B287" t="str">
        <f t="shared" si="31"/>
        <v>2</v>
      </c>
      <c r="C287" t="str">
        <f t="shared" si="32"/>
        <v>21</v>
      </c>
      <c r="D287" t="str">
        <f t="shared" si="33"/>
        <v>213</v>
      </c>
      <c r="E287" t="str">
        <f t="shared" si="34"/>
        <v>21301</v>
      </c>
      <c r="F287" t="str">
        <f t="shared" si="35"/>
        <v>2130189</v>
      </c>
      <c r="G287" s="2">
        <v>2130189</v>
      </c>
      <c r="H287" s="1" t="s">
        <v>283</v>
      </c>
    </row>
    <row r="288" spans="1:12" ht="30">
      <c r="A288">
        <f t="shared" si="30"/>
        <v>6</v>
      </c>
      <c r="B288" t="str">
        <f t="shared" si="31"/>
        <v>2</v>
      </c>
      <c r="C288" t="str">
        <f t="shared" si="32"/>
        <v>21</v>
      </c>
      <c r="D288" t="str">
        <f t="shared" si="33"/>
        <v>213</v>
      </c>
      <c r="E288" t="str">
        <f t="shared" si="34"/>
        <v>21301</v>
      </c>
      <c r="F288" t="str">
        <f t="shared" si="35"/>
        <v>2130189</v>
      </c>
      <c r="G288" s="2">
        <v>2130189001</v>
      </c>
      <c r="H288" s="1" t="s">
        <v>283</v>
      </c>
      <c r="I288" t="s">
        <v>284</v>
      </c>
      <c r="J288" t="s">
        <v>284</v>
      </c>
      <c r="K288" t="s">
        <v>1067</v>
      </c>
      <c r="L288" t="s">
        <v>1067</v>
      </c>
    </row>
    <row r="289" spans="1:8" ht="15">
      <c r="A289">
        <f t="shared" si="30"/>
        <v>4</v>
      </c>
      <c r="B289" t="str">
        <f t="shared" si="31"/>
        <v>2</v>
      </c>
      <c r="C289" t="str">
        <f t="shared" si="32"/>
        <v>21</v>
      </c>
      <c r="D289" t="str">
        <f t="shared" si="33"/>
        <v>213</v>
      </c>
      <c r="E289" t="str">
        <f t="shared" si="34"/>
        <v>21302</v>
      </c>
      <c r="F289" t="str">
        <f t="shared" si="35"/>
        <v>21302</v>
      </c>
      <c r="G289" s="2">
        <v>21302</v>
      </c>
      <c r="H289" s="1" t="s">
        <v>867</v>
      </c>
    </row>
    <row r="290" spans="1:8" ht="30">
      <c r="A290">
        <f t="shared" si="30"/>
        <v>5</v>
      </c>
      <c r="B290" t="str">
        <f t="shared" si="31"/>
        <v>2</v>
      </c>
      <c r="C290" t="str">
        <f t="shared" si="32"/>
        <v>21</v>
      </c>
      <c r="D290" t="str">
        <f t="shared" si="33"/>
        <v>213</v>
      </c>
      <c r="E290" t="str">
        <f t="shared" si="34"/>
        <v>21302</v>
      </c>
      <c r="F290" t="str">
        <f t="shared" si="35"/>
        <v>2130201</v>
      </c>
      <c r="G290" s="2">
        <v>2130201</v>
      </c>
      <c r="H290" s="1" t="s">
        <v>1780</v>
      </c>
    </row>
    <row r="291" spans="1:12" ht="30">
      <c r="A291">
        <f t="shared" si="30"/>
        <v>6</v>
      </c>
      <c r="B291" t="str">
        <f t="shared" si="31"/>
        <v>2</v>
      </c>
      <c r="C291" t="str">
        <f t="shared" si="32"/>
        <v>21</v>
      </c>
      <c r="D291" t="str">
        <f t="shared" si="33"/>
        <v>213</v>
      </c>
      <c r="E291" t="str">
        <f t="shared" si="34"/>
        <v>21302</v>
      </c>
      <c r="F291" t="str">
        <f t="shared" si="35"/>
        <v>2130201</v>
      </c>
      <c r="G291" s="2">
        <v>2130201001</v>
      </c>
      <c r="H291" s="1" t="s">
        <v>1780</v>
      </c>
      <c r="K291" t="s">
        <v>1067</v>
      </c>
      <c r="L291" t="s">
        <v>1067</v>
      </c>
    </row>
    <row r="292" spans="1:8" ht="30">
      <c r="A292">
        <f t="shared" si="30"/>
        <v>5</v>
      </c>
      <c r="B292" t="str">
        <f t="shared" si="31"/>
        <v>2</v>
      </c>
      <c r="C292" t="str">
        <f t="shared" si="32"/>
        <v>21</v>
      </c>
      <c r="D292" t="str">
        <f t="shared" si="33"/>
        <v>213</v>
      </c>
      <c r="E292" t="str">
        <f t="shared" si="34"/>
        <v>21302</v>
      </c>
      <c r="F292" t="str">
        <f t="shared" si="35"/>
        <v>2130202</v>
      </c>
      <c r="G292" s="2">
        <v>2130202</v>
      </c>
      <c r="H292" s="1" t="s">
        <v>285</v>
      </c>
    </row>
    <row r="293" spans="1:12" ht="30">
      <c r="A293">
        <f t="shared" si="30"/>
        <v>6</v>
      </c>
      <c r="B293" t="str">
        <f t="shared" si="31"/>
        <v>2</v>
      </c>
      <c r="C293" t="str">
        <f t="shared" si="32"/>
        <v>21</v>
      </c>
      <c r="D293" t="str">
        <f t="shared" si="33"/>
        <v>213</v>
      </c>
      <c r="E293" t="str">
        <f t="shared" si="34"/>
        <v>21302</v>
      </c>
      <c r="F293" t="str">
        <f t="shared" si="35"/>
        <v>2130202</v>
      </c>
      <c r="G293" s="2">
        <v>2130202001</v>
      </c>
      <c r="H293" s="1" t="s">
        <v>285</v>
      </c>
      <c r="K293" t="s">
        <v>1067</v>
      </c>
      <c r="L293" t="s">
        <v>1067</v>
      </c>
    </row>
    <row r="294" spans="1:8" ht="30">
      <c r="A294">
        <f t="shared" si="30"/>
        <v>5</v>
      </c>
      <c r="B294" t="str">
        <f t="shared" si="31"/>
        <v>2</v>
      </c>
      <c r="C294" t="str">
        <f t="shared" si="32"/>
        <v>21</v>
      </c>
      <c r="D294" t="str">
        <f t="shared" si="33"/>
        <v>213</v>
      </c>
      <c r="E294" t="str">
        <f t="shared" si="34"/>
        <v>21302</v>
      </c>
      <c r="F294" t="str">
        <f t="shared" si="35"/>
        <v>2130203</v>
      </c>
      <c r="G294" s="2">
        <v>2130203</v>
      </c>
      <c r="H294" s="1" t="s">
        <v>1693</v>
      </c>
    </row>
    <row r="295" spans="1:12" ht="30">
      <c r="A295">
        <f t="shared" si="30"/>
        <v>6</v>
      </c>
      <c r="B295" t="str">
        <f t="shared" si="31"/>
        <v>2</v>
      </c>
      <c r="C295" t="str">
        <f t="shared" si="32"/>
        <v>21</v>
      </c>
      <c r="D295" t="str">
        <f t="shared" si="33"/>
        <v>213</v>
      </c>
      <c r="E295" t="str">
        <f t="shared" si="34"/>
        <v>21302</v>
      </c>
      <c r="F295" t="str">
        <f t="shared" si="35"/>
        <v>2130203</v>
      </c>
      <c r="G295" s="2">
        <v>2130203001</v>
      </c>
      <c r="H295" s="1" t="s">
        <v>1693</v>
      </c>
      <c r="K295" t="s">
        <v>1067</v>
      </c>
      <c r="L295" t="s">
        <v>1067</v>
      </c>
    </row>
    <row r="296" spans="1:8" ht="30">
      <c r="A296">
        <f t="shared" si="30"/>
        <v>5</v>
      </c>
      <c r="B296" t="str">
        <f t="shared" si="31"/>
        <v>2</v>
      </c>
      <c r="C296" t="str">
        <f t="shared" si="32"/>
        <v>21</v>
      </c>
      <c r="D296" t="str">
        <f t="shared" si="33"/>
        <v>213</v>
      </c>
      <c r="E296" t="str">
        <f t="shared" si="34"/>
        <v>21302</v>
      </c>
      <c r="F296" t="str">
        <f t="shared" si="35"/>
        <v>2130204</v>
      </c>
      <c r="G296" s="2">
        <v>2130204</v>
      </c>
      <c r="H296" s="1" t="s">
        <v>286</v>
      </c>
    </row>
    <row r="297" spans="1:12" ht="30">
      <c r="A297">
        <f t="shared" si="30"/>
        <v>6</v>
      </c>
      <c r="B297" t="str">
        <f t="shared" si="31"/>
        <v>2</v>
      </c>
      <c r="C297" t="str">
        <f t="shared" si="32"/>
        <v>21</v>
      </c>
      <c r="D297" t="str">
        <f t="shared" si="33"/>
        <v>213</v>
      </c>
      <c r="E297" t="str">
        <f t="shared" si="34"/>
        <v>21302</v>
      </c>
      <c r="F297" t="str">
        <f t="shared" si="35"/>
        <v>2130204</v>
      </c>
      <c r="G297" s="2">
        <v>2130204001</v>
      </c>
      <c r="H297" s="1" t="s">
        <v>286</v>
      </c>
      <c r="K297" t="s">
        <v>1067</v>
      </c>
      <c r="L297" t="s">
        <v>1067</v>
      </c>
    </row>
    <row r="298" spans="1:8" ht="30">
      <c r="A298">
        <f t="shared" si="30"/>
        <v>5</v>
      </c>
      <c r="B298" t="str">
        <f t="shared" si="31"/>
        <v>2</v>
      </c>
      <c r="C298" t="str">
        <f t="shared" si="32"/>
        <v>21</v>
      </c>
      <c r="D298" t="str">
        <f t="shared" si="33"/>
        <v>213</v>
      </c>
      <c r="E298" t="str">
        <f t="shared" si="34"/>
        <v>21302</v>
      </c>
      <c r="F298" t="str">
        <f t="shared" si="35"/>
        <v>2130205</v>
      </c>
      <c r="G298" s="2">
        <v>2130205</v>
      </c>
      <c r="H298" s="1" t="s">
        <v>1535</v>
      </c>
    </row>
    <row r="299" spans="1:12" ht="30">
      <c r="A299">
        <f t="shared" si="30"/>
        <v>6</v>
      </c>
      <c r="B299" t="str">
        <f t="shared" si="31"/>
        <v>2</v>
      </c>
      <c r="C299" t="str">
        <f t="shared" si="32"/>
        <v>21</v>
      </c>
      <c r="D299" t="str">
        <f t="shared" si="33"/>
        <v>213</v>
      </c>
      <c r="E299" t="str">
        <f t="shared" si="34"/>
        <v>21302</v>
      </c>
      <c r="F299" t="str">
        <f t="shared" si="35"/>
        <v>2130205</v>
      </c>
      <c r="G299" s="2">
        <v>2130205001</v>
      </c>
      <c r="H299" s="1" t="s">
        <v>1535</v>
      </c>
      <c r="K299" t="s">
        <v>1067</v>
      </c>
      <c r="L299" t="s">
        <v>1067</v>
      </c>
    </row>
    <row r="300" spans="1:8" ht="30">
      <c r="A300">
        <f t="shared" si="30"/>
        <v>5</v>
      </c>
      <c r="B300" t="str">
        <f t="shared" si="31"/>
        <v>2</v>
      </c>
      <c r="C300" t="str">
        <f t="shared" si="32"/>
        <v>21</v>
      </c>
      <c r="D300" t="str">
        <f t="shared" si="33"/>
        <v>213</v>
      </c>
      <c r="E300" t="str">
        <f t="shared" si="34"/>
        <v>21302</v>
      </c>
      <c r="F300" t="str">
        <f t="shared" si="35"/>
        <v>2130206</v>
      </c>
      <c r="G300" s="2">
        <v>2130206</v>
      </c>
      <c r="H300" s="1" t="s">
        <v>1733</v>
      </c>
    </row>
    <row r="301" spans="1:12" ht="30">
      <c r="A301">
        <f t="shared" si="30"/>
        <v>6</v>
      </c>
      <c r="B301" t="str">
        <f t="shared" si="31"/>
        <v>2</v>
      </c>
      <c r="C301" t="str">
        <f t="shared" si="32"/>
        <v>21</v>
      </c>
      <c r="D301" t="str">
        <f t="shared" si="33"/>
        <v>213</v>
      </c>
      <c r="E301" t="str">
        <f t="shared" si="34"/>
        <v>21302</v>
      </c>
      <c r="F301" t="str">
        <f t="shared" si="35"/>
        <v>2130206</v>
      </c>
      <c r="G301" s="2">
        <v>2130206001</v>
      </c>
      <c r="H301" s="1" t="s">
        <v>1694</v>
      </c>
      <c r="K301" t="s">
        <v>1067</v>
      </c>
      <c r="L301" t="s">
        <v>1067</v>
      </c>
    </row>
    <row r="302" spans="1:8" ht="30">
      <c r="A302">
        <f t="shared" si="30"/>
        <v>5</v>
      </c>
      <c r="B302" t="str">
        <f t="shared" si="31"/>
        <v>2</v>
      </c>
      <c r="C302" t="str">
        <f t="shared" si="32"/>
        <v>21</v>
      </c>
      <c r="D302" t="str">
        <f t="shared" si="33"/>
        <v>213</v>
      </c>
      <c r="E302" t="str">
        <f t="shared" si="34"/>
        <v>21302</v>
      </c>
      <c r="F302" t="str">
        <f t="shared" si="35"/>
        <v>2130207</v>
      </c>
      <c r="G302" s="2">
        <v>2130207</v>
      </c>
      <c r="H302" s="1" t="s">
        <v>287</v>
      </c>
    </row>
    <row r="303" spans="1:10" ht="30">
      <c r="A303">
        <f t="shared" si="30"/>
        <v>6</v>
      </c>
      <c r="B303" t="str">
        <f t="shared" si="31"/>
        <v>2</v>
      </c>
      <c r="C303" t="str">
        <f t="shared" si="32"/>
        <v>21</v>
      </c>
      <c r="D303" t="str">
        <f t="shared" si="33"/>
        <v>213</v>
      </c>
      <c r="E303" t="str">
        <f t="shared" si="34"/>
        <v>21302</v>
      </c>
      <c r="F303" t="str">
        <f t="shared" si="35"/>
        <v>2130207</v>
      </c>
      <c r="G303" s="2">
        <v>2130207001</v>
      </c>
      <c r="H303" s="1" t="s">
        <v>287</v>
      </c>
      <c r="I303" t="s">
        <v>668</v>
      </c>
      <c r="J303" t="s">
        <v>668</v>
      </c>
    </row>
    <row r="304" spans="1:8" ht="30">
      <c r="A304">
        <f t="shared" si="30"/>
        <v>5</v>
      </c>
      <c r="B304" t="str">
        <f t="shared" si="31"/>
        <v>2</v>
      </c>
      <c r="C304" t="str">
        <f t="shared" si="32"/>
        <v>21</v>
      </c>
      <c r="D304" t="str">
        <f t="shared" si="33"/>
        <v>213</v>
      </c>
      <c r="E304" t="str">
        <f t="shared" si="34"/>
        <v>21302</v>
      </c>
      <c r="F304" t="str">
        <f t="shared" si="35"/>
        <v>2130289</v>
      </c>
      <c r="G304" s="2">
        <v>2130289</v>
      </c>
      <c r="H304" s="1" t="s">
        <v>288</v>
      </c>
    </row>
    <row r="305" spans="1:12" ht="30">
      <c r="A305">
        <f t="shared" si="30"/>
        <v>6</v>
      </c>
      <c r="B305" t="str">
        <f t="shared" si="31"/>
        <v>2</v>
      </c>
      <c r="C305" t="str">
        <f t="shared" si="32"/>
        <v>21</v>
      </c>
      <c r="D305" t="str">
        <f t="shared" si="33"/>
        <v>213</v>
      </c>
      <c r="E305" t="str">
        <f t="shared" si="34"/>
        <v>21302</v>
      </c>
      <c r="F305" t="str">
        <f t="shared" si="35"/>
        <v>2130289</v>
      </c>
      <c r="G305" s="2">
        <v>2130289001</v>
      </c>
      <c r="H305" s="1" t="s">
        <v>288</v>
      </c>
      <c r="I305" t="s">
        <v>289</v>
      </c>
      <c r="J305" t="s">
        <v>289</v>
      </c>
      <c r="K305" t="s">
        <v>1067</v>
      </c>
      <c r="L305" t="s">
        <v>1067</v>
      </c>
    </row>
    <row r="306" spans="1:8" ht="15">
      <c r="A306">
        <f t="shared" si="30"/>
        <v>4</v>
      </c>
      <c r="B306" t="str">
        <f t="shared" si="31"/>
        <v>2</v>
      </c>
      <c r="C306" t="str">
        <f t="shared" si="32"/>
        <v>21</v>
      </c>
      <c r="D306" t="str">
        <f t="shared" si="33"/>
        <v>213</v>
      </c>
      <c r="E306" t="str">
        <f t="shared" si="34"/>
        <v>21303</v>
      </c>
      <c r="F306" t="str">
        <f t="shared" si="35"/>
        <v>21303</v>
      </c>
      <c r="G306" s="2">
        <v>21303</v>
      </c>
      <c r="H306" s="1" t="s">
        <v>1399</v>
      </c>
    </row>
    <row r="307" spans="1:8" ht="15">
      <c r="A307">
        <f t="shared" si="30"/>
        <v>5</v>
      </c>
      <c r="B307" t="str">
        <f t="shared" si="31"/>
        <v>2</v>
      </c>
      <c r="C307" t="str">
        <f t="shared" si="32"/>
        <v>21</v>
      </c>
      <c r="D307" t="str">
        <f t="shared" si="33"/>
        <v>213</v>
      </c>
      <c r="E307" t="str">
        <f t="shared" si="34"/>
        <v>21303</v>
      </c>
      <c r="F307" t="str">
        <f t="shared" si="35"/>
        <v>2130389</v>
      </c>
      <c r="G307" s="2">
        <v>2130389</v>
      </c>
      <c r="H307" s="1" t="s">
        <v>1657</v>
      </c>
    </row>
    <row r="308" spans="1:12" ht="45">
      <c r="A308">
        <f t="shared" si="30"/>
        <v>6</v>
      </c>
      <c r="B308" t="str">
        <f t="shared" si="31"/>
        <v>2</v>
      </c>
      <c r="C308" t="str">
        <f t="shared" si="32"/>
        <v>21</v>
      </c>
      <c r="D308" t="str">
        <f t="shared" si="33"/>
        <v>213</v>
      </c>
      <c r="E308" t="str">
        <f t="shared" si="34"/>
        <v>21303</v>
      </c>
      <c r="F308" t="str">
        <f t="shared" si="35"/>
        <v>2130389</v>
      </c>
      <c r="G308" s="2">
        <v>2130389001</v>
      </c>
      <c r="H308" s="1" t="s">
        <v>290</v>
      </c>
      <c r="K308" t="s">
        <v>1185</v>
      </c>
      <c r="L308" t="s">
        <v>1185</v>
      </c>
    </row>
    <row r="309" spans="1:8" ht="15">
      <c r="A309">
        <f t="shared" si="30"/>
        <v>4</v>
      </c>
      <c r="B309" t="str">
        <f t="shared" si="31"/>
        <v>2</v>
      </c>
      <c r="C309" t="str">
        <f t="shared" si="32"/>
        <v>21</v>
      </c>
      <c r="D309" t="str">
        <f t="shared" si="33"/>
        <v>213</v>
      </c>
      <c r="E309" t="str">
        <f t="shared" si="34"/>
        <v>21304</v>
      </c>
      <c r="F309" t="str">
        <f t="shared" si="35"/>
        <v>21304</v>
      </c>
      <c r="G309" s="2">
        <v>21304</v>
      </c>
      <c r="H309" s="1" t="s">
        <v>868</v>
      </c>
    </row>
    <row r="310" spans="1:8" ht="30">
      <c r="A310">
        <f t="shared" si="30"/>
        <v>5</v>
      </c>
      <c r="B310" t="str">
        <f t="shared" si="31"/>
        <v>2</v>
      </c>
      <c r="C310" t="str">
        <f t="shared" si="32"/>
        <v>21</v>
      </c>
      <c r="D310" t="str">
        <f t="shared" si="33"/>
        <v>213</v>
      </c>
      <c r="E310" t="str">
        <f t="shared" si="34"/>
        <v>21304</v>
      </c>
      <c r="F310" t="str">
        <f t="shared" si="35"/>
        <v>2130401</v>
      </c>
      <c r="G310" s="2">
        <v>2130401</v>
      </c>
      <c r="H310" s="1" t="s">
        <v>291</v>
      </c>
    </row>
    <row r="311" spans="1:10" ht="30">
      <c r="A311">
        <f t="shared" si="30"/>
        <v>6</v>
      </c>
      <c r="B311" t="str">
        <f t="shared" si="31"/>
        <v>2</v>
      </c>
      <c r="C311" t="str">
        <f t="shared" si="32"/>
        <v>21</v>
      </c>
      <c r="D311" t="str">
        <f t="shared" si="33"/>
        <v>213</v>
      </c>
      <c r="E311" t="str">
        <f t="shared" si="34"/>
        <v>21304</v>
      </c>
      <c r="F311" t="str">
        <f t="shared" si="35"/>
        <v>2130401</v>
      </c>
      <c r="G311" s="2">
        <v>2130401001</v>
      </c>
      <c r="H311" s="1" t="s">
        <v>291</v>
      </c>
      <c r="I311" t="s">
        <v>292</v>
      </c>
      <c r="J311" t="s">
        <v>292</v>
      </c>
    </row>
    <row r="312" spans="1:8" ht="45">
      <c r="A312">
        <f>IF(LEN(G312)&lt;4,LEN(G312),IF(LEN(G312)=5,4,IF(LEN(G312)=7,5,6)))</f>
        <v>5</v>
      </c>
      <c r="B312" t="str">
        <f t="shared" si="31"/>
        <v>2</v>
      </c>
      <c r="C312" t="str">
        <f t="shared" si="32"/>
        <v>21</v>
      </c>
      <c r="D312" t="str">
        <f t="shared" si="33"/>
        <v>213</v>
      </c>
      <c r="E312" t="str">
        <f t="shared" si="34"/>
        <v>21304</v>
      </c>
      <c r="F312" t="str">
        <f t="shared" si="35"/>
        <v>2130402</v>
      </c>
      <c r="G312" s="2">
        <v>2130402</v>
      </c>
      <c r="H312" s="1" t="s">
        <v>1781</v>
      </c>
    </row>
    <row r="313" spans="1:12" ht="45">
      <c r="A313">
        <f>IF(LEN(G313)&lt;4,LEN(G313),IF(LEN(G313)=5,4,IF(LEN(G313)=7,5,6)))</f>
        <v>6</v>
      </c>
      <c r="B313" t="str">
        <f t="shared" si="31"/>
        <v>2</v>
      </c>
      <c r="C313" t="str">
        <f t="shared" si="32"/>
        <v>21</v>
      </c>
      <c r="D313" t="str">
        <f t="shared" si="33"/>
        <v>213</v>
      </c>
      <c r="E313" t="str">
        <f t="shared" si="34"/>
        <v>21304</v>
      </c>
      <c r="F313" t="str">
        <f t="shared" si="35"/>
        <v>2130402</v>
      </c>
      <c r="G313" s="2">
        <v>2130402001</v>
      </c>
      <c r="H313" s="1" t="s">
        <v>1781</v>
      </c>
      <c r="I313" t="s">
        <v>1202</v>
      </c>
      <c r="J313" t="s">
        <v>1202</v>
      </c>
      <c r="K313">
        <v>0</v>
      </c>
      <c r="L313">
        <v>0</v>
      </c>
    </row>
    <row r="314" spans="1:8" ht="30">
      <c r="A314">
        <f t="shared" si="30"/>
        <v>3</v>
      </c>
      <c r="B314" t="str">
        <f t="shared" si="31"/>
        <v>2</v>
      </c>
      <c r="C314" t="str">
        <f t="shared" si="32"/>
        <v>21</v>
      </c>
      <c r="D314" t="str">
        <f t="shared" si="33"/>
        <v>219</v>
      </c>
      <c r="E314" t="str">
        <f t="shared" si="34"/>
        <v>219</v>
      </c>
      <c r="F314" t="str">
        <f t="shared" si="35"/>
        <v>219</v>
      </c>
      <c r="G314" s="2">
        <v>219</v>
      </c>
      <c r="H314" s="1" t="s">
        <v>869</v>
      </c>
    </row>
    <row r="315" spans="1:8" ht="15">
      <c r="A315">
        <f t="shared" si="30"/>
        <v>4</v>
      </c>
      <c r="B315" t="str">
        <f t="shared" si="31"/>
        <v>2</v>
      </c>
      <c r="C315" t="str">
        <f t="shared" si="32"/>
        <v>21</v>
      </c>
      <c r="D315" t="str">
        <f t="shared" si="33"/>
        <v>219</v>
      </c>
      <c r="E315" t="str">
        <f t="shared" si="34"/>
        <v>21901</v>
      </c>
      <c r="F315" t="str">
        <f t="shared" si="35"/>
        <v>21901</v>
      </c>
      <c r="G315" s="2">
        <v>21901</v>
      </c>
      <c r="H315" s="1" t="s">
        <v>293</v>
      </c>
    </row>
    <row r="316" spans="1:8" ht="15">
      <c r="A316">
        <f t="shared" si="30"/>
        <v>5</v>
      </c>
      <c r="B316" t="str">
        <f t="shared" si="31"/>
        <v>2</v>
      </c>
      <c r="C316" t="str">
        <f t="shared" si="32"/>
        <v>21</v>
      </c>
      <c r="D316" t="str">
        <f t="shared" si="33"/>
        <v>219</v>
      </c>
      <c r="E316" t="str">
        <f t="shared" si="34"/>
        <v>21901</v>
      </c>
      <c r="F316" t="str">
        <f t="shared" si="35"/>
        <v>2190101</v>
      </c>
      <c r="G316" s="2">
        <v>2190101</v>
      </c>
      <c r="H316" s="1" t="s">
        <v>1579</v>
      </c>
    </row>
    <row r="317" spans="1:10" ht="75">
      <c r="A317">
        <f t="shared" si="30"/>
        <v>6</v>
      </c>
      <c r="B317" t="str">
        <f t="shared" si="31"/>
        <v>2</v>
      </c>
      <c r="C317" t="str">
        <f t="shared" si="32"/>
        <v>21</v>
      </c>
      <c r="D317" t="str">
        <f t="shared" si="33"/>
        <v>219</v>
      </c>
      <c r="E317" t="str">
        <f t="shared" si="34"/>
        <v>21901</v>
      </c>
      <c r="F317" t="str">
        <f t="shared" si="35"/>
        <v>2190101</v>
      </c>
      <c r="G317" s="2">
        <v>2190101001</v>
      </c>
      <c r="H317" s="1" t="s">
        <v>1786</v>
      </c>
      <c r="I317" t="s">
        <v>1580</v>
      </c>
      <c r="J317" t="s">
        <v>1580</v>
      </c>
    </row>
    <row r="318" spans="1:10" ht="60">
      <c r="A318">
        <f t="shared" si="30"/>
        <v>6</v>
      </c>
      <c r="B318" t="str">
        <f t="shared" si="31"/>
        <v>2</v>
      </c>
      <c r="C318" t="str">
        <f t="shared" si="32"/>
        <v>21</v>
      </c>
      <c r="D318" t="str">
        <f t="shared" si="33"/>
        <v>219</v>
      </c>
      <c r="E318" t="str">
        <f t="shared" si="34"/>
        <v>21901</v>
      </c>
      <c r="F318" t="str">
        <f t="shared" si="35"/>
        <v>2190101</v>
      </c>
      <c r="G318" s="2">
        <v>2190101002</v>
      </c>
      <c r="H318" s="1" t="s">
        <v>1782</v>
      </c>
      <c r="I318" t="s">
        <v>294</v>
      </c>
      <c r="J318" t="s">
        <v>294</v>
      </c>
    </row>
    <row r="319" spans="1:10" ht="30">
      <c r="A319">
        <f>IF(LEN(G319)&lt;4,LEN(G319),IF(LEN(G319)=5,4,IF(LEN(G319)=7,5,6)))</f>
        <v>6</v>
      </c>
      <c r="B319" t="str">
        <f t="shared" si="31"/>
        <v>2</v>
      </c>
      <c r="C319" t="str">
        <f t="shared" si="32"/>
        <v>21</v>
      </c>
      <c r="D319" t="str">
        <f t="shared" si="33"/>
        <v>219</v>
      </c>
      <c r="E319" t="str">
        <f t="shared" si="34"/>
        <v>21901</v>
      </c>
      <c r="F319" t="str">
        <f t="shared" si="35"/>
        <v>2190101</v>
      </c>
      <c r="G319" s="2">
        <v>2190101101</v>
      </c>
      <c r="H319" s="1" t="s">
        <v>1783</v>
      </c>
      <c r="I319" t="s">
        <v>668</v>
      </c>
      <c r="J319" t="s">
        <v>668</v>
      </c>
    </row>
    <row r="320" spans="1:8" ht="15">
      <c r="A320">
        <f>IF(LEN(G320)&lt;4,LEN(G320),IF(LEN(G320)=5,4,IF(LEN(G320)=7,5,6)))</f>
        <v>5</v>
      </c>
      <c r="B320" t="str">
        <f>MID($G320,1,1)</f>
        <v>2</v>
      </c>
      <c r="C320" t="str">
        <f>MID($G320,1,2)</f>
        <v>21</v>
      </c>
      <c r="D320" t="str">
        <f>MID($G320,1,3)</f>
        <v>219</v>
      </c>
      <c r="E320" t="str">
        <f>MID($G320,1,5)</f>
        <v>21901</v>
      </c>
      <c r="F320" t="str">
        <f>MID($G320,1,7)</f>
        <v>2190102</v>
      </c>
      <c r="G320" s="2">
        <v>2190102</v>
      </c>
      <c r="H320" s="1" t="s">
        <v>295</v>
      </c>
    </row>
    <row r="321" spans="1:10" ht="30">
      <c r="A321">
        <f>IF(LEN(G321)&lt;4,LEN(G321),IF(LEN(G321)=5,4,IF(LEN(G321)=7,5,6)))</f>
        <v>6</v>
      </c>
      <c r="B321" t="str">
        <f>MID($G321,1,1)</f>
        <v>2</v>
      </c>
      <c r="C321" t="str">
        <f>MID($G321,1,2)</f>
        <v>21</v>
      </c>
      <c r="D321" t="str">
        <f>MID($G321,1,3)</f>
        <v>219</v>
      </c>
      <c r="E321" t="str">
        <f>MID($G321,1,5)</f>
        <v>21901</v>
      </c>
      <c r="F321" t="str">
        <f>MID($G321,1,7)</f>
        <v>2190102</v>
      </c>
      <c r="G321" s="2">
        <v>2190102001</v>
      </c>
      <c r="H321" s="1" t="s">
        <v>1784</v>
      </c>
      <c r="I321" t="s">
        <v>296</v>
      </c>
      <c r="J321" t="s">
        <v>296</v>
      </c>
    </row>
    <row r="322" spans="1:8" ht="30">
      <c r="A322">
        <f t="shared" si="30"/>
        <v>5</v>
      </c>
      <c r="B322" t="str">
        <f t="shared" si="31"/>
        <v>2</v>
      </c>
      <c r="C322" t="str">
        <f t="shared" si="32"/>
        <v>21</v>
      </c>
      <c r="D322" t="str">
        <f t="shared" si="33"/>
        <v>219</v>
      </c>
      <c r="E322" t="str">
        <f t="shared" si="34"/>
        <v>21901</v>
      </c>
      <c r="F322" t="str">
        <f t="shared" si="35"/>
        <v>2190103</v>
      </c>
      <c r="G322" s="2">
        <v>2190103</v>
      </c>
      <c r="H322" s="1" t="s">
        <v>1606</v>
      </c>
    </row>
    <row r="323" spans="1:10" ht="90">
      <c r="A323">
        <f>IF(LEN(G323)&lt;4,LEN(G323),IF(LEN(G323)=5,4,IF(LEN(G323)=7,5,6)))</f>
        <v>6</v>
      </c>
      <c r="B323" t="str">
        <f t="shared" si="31"/>
        <v>2</v>
      </c>
      <c r="C323" t="str">
        <f t="shared" si="32"/>
        <v>21</v>
      </c>
      <c r="D323" t="str">
        <f t="shared" si="33"/>
        <v>219</v>
      </c>
      <c r="E323" t="str">
        <f t="shared" si="34"/>
        <v>21901</v>
      </c>
      <c r="F323" t="str">
        <f t="shared" si="35"/>
        <v>2190103</v>
      </c>
      <c r="G323" s="2">
        <v>2190103001</v>
      </c>
      <c r="H323" s="1" t="s">
        <v>1787</v>
      </c>
      <c r="I323" t="s">
        <v>1580</v>
      </c>
      <c r="J323" t="s">
        <v>1580</v>
      </c>
    </row>
    <row r="324" spans="1:10" ht="45">
      <c r="A324">
        <f>IF(LEN(G324)&lt;4,LEN(G324),IF(LEN(G324)=5,4,IF(LEN(G324)=7,5,6)))</f>
        <v>6</v>
      </c>
      <c r="B324" t="str">
        <f t="shared" si="31"/>
        <v>2</v>
      </c>
      <c r="C324" t="str">
        <f t="shared" si="32"/>
        <v>21</v>
      </c>
      <c r="D324" t="str">
        <f t="shared" si="33"/>
        <v>219</v>
      </c>
      <c r="E324" t="str">
        <f t="shared" si="34"/>
        <v>21901</v>
      </c>
      <c r="F324" t="str">
        <f t="shared" si="35"/>
        <v>2190103</v>
      </c>
      <c r="G324" s="2">
        <v>2190103101</v>
      </c>
      <c r="H324" s="1" t="s">
        <v>1785</v>
      </c>
      <c r="I324" t="s">
        <v>668</v>
      </c>
      <c r="J324" t="s">
        <v>668</v>
      </c>
    </row>
    <row r="325" spans="1:8" ht="15">
      <c r="A325">
        <f t="shared" si="30"/>
        <v>4</v>
      </c>
      <c r="B325" t="str">
        <f t="shared" si="31"/>
        <v>2</v>
      </c>
      <c r="C325" t="str">
        <f t="shared" si="32"/>
        <v>21</v>
      </c>
      <c r="D325" t="str">
        <f t="shared" si="33"/>
        <v>219</v>
      </c>
      <c r="E325" t="str">
        <f t="shared" si="34"/>
        <v>21902</v>
      </c>
      <c r="F325" t="str">
        <f t="shared" si="35"/>
        <v>21902</v>
      </c>
      <c r="G325" s="2">
        <v>21902</v>
      </c>
      <c r="H325" s="1" t="s">
        <v>870</v>
      </c>
    </row>
    <row r="326" spans="1:8" ht="15">
      <c r="A326">
        <f t="shared" si="30"/>
        <v>5</v>
      </c>
      <c r="B326" t="str">
        <f t="shared" si="31"/>
        <v>2</v>
      </c>
      <c r="C326" t="str">
        <f t="shared" si="32"/>
        <v>21</v>
      </c>
      <c r="D326" t="str">
        <f t="shared" si="33"/>
        <v>219</v>
      </c>
      <c r="E326" t="str">
        <f t="shared" si="34"/>
        <v>21902</v>
      </c>
      <c r="F326" t="str">
        <f t="shared" si="35"/>
        <v>2190201</v>
      </c>
      <c r="G326" s="2">
        <v>2190201</v>
      </c>
      <c r="H326" s="1" t="s">
        <v>1579</v>
      </c>
    </row>
    <row r="327" spans="1:10" ht="75">
      <c r="A327">
        <f t="shared" si="30"/>
        <v>6</v>
      </c>
      <c r="B327" t="str">
        <f t="shared" si="31"/>
        <v>2</v>
      </c>
      <c r="C327" t="str">
        <f t="shared" si="32"/>
        <v>21</v>
      </c>
      <c r="D327" t="str">
        <f t="shared" si="33"/>
        <v>219</v>
      </c>
      <c r="E327" t="str">
        <f t="shared" si="34"/>
        <v>21902</v>
      </c>
      <c r="F327" t="str">
        <f t="shared" si="35"/>
        <v>2190201</v>
      </c>
      <c r="G327" s="2">
        <v>2190201001</v>
      </c>
      <c r="H327" s="1" t="s">
        <v>1788</v>
      </c>
      <c r="I327" t="s">
        <v>297</v>
      </c>
      <c r="J327" t="s">
        <v>297</v>
      </c>
    </row>
    <row r="328" spans="1:10" ht="90">
      <c r="A328">
        <f>IF(LEN(G328)&lt;4,LEN(G328),IF(LEN(G328)=5,4,IF(LEN(G328)=7,5,6)))</f>
        <v>6</v>
      </c>
      <c r="B328" t="str">
        <f>MID($G328,1,1)</f>
        <v>2</v>
      </c>
      <c r="C328" t="str">
        <f>MID($G328,1,2)</f>
        <v>21</v>
      </c>
      <c r="D328" t="str">
        <f>MID($G328,1,3)</f>
        <v>219</v>
      </c>
      <c r="E328" t="str">
        <f>MID($G328,1,5)</f>
        <v>21902</v>
      </c>
      <c r="F328" t="str">
        <f>MID($G328,1,7)</f>
        <v>2190201</v>
      </c>
      <c r="G328" s="2">
        <v>2190201002</v>
      </c>
      <c r="H328" s="1" t="s">
        <v>1790</v>
      </c>
      <c r="I328" t="s">
        <v>299</v>
      </c>
      <c r="J328" t="s">
        <v>299</v>
      </c>
    </row>
    <row r="329" spans="1:10" ht="60">
      <c r="A329">
        <f>IF(LEN(G329)&lt;4,LEN(G329),IF(LEN(G329)=5,4,IF(LEN(G329)=7,5,6)))</f>
        <v>6</v>
      </c>
      <c r="B329" t="str">
        <f>MID($G329,1,1)</f>
        <v>2</v>
      </c>
      <c r="C329" t="str">
        <f>MID($G329,1,2)</f>
        <v>21</v>
      </c>
      <c r="D329" t="str">
        <f>MID($G329,1,3)</f>
        <v>219</v>
      </c>
      <c r="E329" t="str">
        <f>MID($G329,1,5)</f>
        <v>21902</v>
      </c>
      <c r="F329" t="str">
        <f>MID($G329,1,7)</f>
        <v>2190201</v>
      </c>
      <c r="G329" s="2">
        <v>2190201003</v>
      </c>
      <c r="H329" s="1" t="s">
        <v>1792</v>
      </c>
      <c r="I329" t="s">
        <v>301</v>
      </c>
      <c r="J329" t="s">
        <v>301</v>
      </c>
    </row>
    <row r="330" spans="1:10" ht="60">
      <c r="A330">
        <f t="shared" si="30"/>
        <v>6</v>
      </c>
      <c r="B330" t="str">
        <f t="shared" si="31"/>
        <v>2</v>
      </c>
      <c r="C330" t="str">
        <f t="shared" si="32"/>
        <v>21</v>
      </c>
      <c r="D330" t="str">
        <f t="shared" si="33"/>
        <v>219</v>
      </c>
      <c r="E330" t="str">
        <f t="shared" si="34"/>
        <v>21902</v>
      </c>
      <c r="F330" t="str">
        <f t="shared" si="35"/>
        <v>2190201</v>
      </c>
      <c r="G330" s="2">
        <v>2190201004</v>
      </c>
      <c r="H330" s="1" t="s">
        <v>1793</v>
      </c>
      <c r="I330" t="s">
        <v>297</v>
      </c>
      <c r="J330" t="s">
        <v>297</v>
      </c>
    </row>
    <row r="331" spans="1:10" ht="75">
      <c r="A331">
        <f aca="true" t="shared" si="36" ref="A331:A338">IF(LEN(G331)&lt;4,LEN(G331),IF(LEN(G331)=5,4,IF(LEN(G331)=7,5,6)))</f>
        <v>6</v>
      </c>
      <c r="B331" t="str">
        <f t="shared" si="31"/>
        <v>2</v>
      </c>
      <c r="C331" t="str">
        <f t="shared" si="32"/>
        <v>21</v>
      </c>
      <c r="D331" t="str">
        <f t="shared" si="33"/>
        <v>219</v>
      </c>
      <c r="E331" t="str">
        <f t="shared" si="34"/>
        <v>21902</v>
      </c>
      <c r="F331" t="str">
        <f t="shared" si="35"/>
        <v>2190201</v>
      </c>
      <c r="G331" s="2">
        <v>2190201005</v>
      </c>
      <c r="H331" s="1" t="s">
        <v>1789</v>
      </c>
      <c r="I331" t="s">
        <v>299</v>
      </c>
      <c r="J331" t="s">
        <v>299</v>
      </c>
    </row>
    <row r="332" spans="1:10" ht="60">
      <c r="A332">
        <f t="shared" si="36"/>
        <v>6</v>
      </c>
      <c r="B332" t="str">
        <f t="shared" si="31"/>
        <v>2</v>
      </c>
      <c r="C332" t="str">
        <f t="shared" si="32"/>
        <v>21</v>
      </c>
      <c r="D332" t="str">
        <f t="shared" si="33"/>
        <v>219</v>
      </c>
      <c r="E332" t="str">
        <f t="shared" si="34"/>
        <v>21902</v>
      </c>
      <c r="F332" t="str">
        <f t="shared" si="35"/>
        <v>2190201</v>
      </c>
      <c r="G332" s="2">
        <v>2190201006</v>
      </c>
      <c r="H332" s="1" t="s">
        <v>1794</v>
      </c>
      <c r="I332" t="s">
        <v>301</v>
      </c>
      <c r="J332" t="s">
        <v>301</v>
      </c>
    </row>
    <row r="333" spans="1:10" ht="60">
      <c r="A333">
        <f>IF(LEN(G333)&lt;4,LEN(G333),IF(LEN(G333)=5,4,IF(LEN(G333)=7,5,6)))</f>
        <v>6</v>
      </c>
      <c r="B333" t="str">
        <f>MID($G333,1,1)</f>
        <v>2</v>
      </c>
      <c r="C333" t="str">
        <f>MID($G333,1,2)</f>
        <v>21</v>
      </c>
      <c r="D333" t="str">
        <f>MID($G333,1,3)</f>
        <v>219</v>
      </c>
      <c r="E333" t="str">
        <f>MID($G333,1,5)</f>
        <v>21902</v>
      </c>
      <c r="F333" t="str">
        <f>MID($G333,1,7)</f>
        <v>2190201</v>
      </c>
      <c r="G333" s="2">
        <v>2190201097</v>
      </c>
      <c r="H333" s="1" t="s">
        <v>1795</v>
      </c>
      <c r="I333" t="s">
        <v>298</v>
      </c>
      <c r="J333" t="s">
        <v>298</v>
      </c>
    </row>
    <row r="334" spans="1:10" ht="81.75" customHeight="1">
      <c r="A334">
        <f>IF(LEN(G334)&lt;4,LEN(G334),IF(LEN(G334)=5,4,IF(LEN(G334)=7,5,6)))</f>
        <v>6</v>
      </c>
      <c r="B334" t="str">
        <f>MID($G334,1,1)</f>
        <v>2</v>
      </c>
      <c r="C334" t="str">
        <f>MID($G334,1,2)</f>
        <v>21</v>
      </c>
      <c r="D334" t="str">
        <f>MID($G334,1,3)</f>
        <v>219</v>
      </c>
      <c r="E334" t="str">
        <f>MID($G334,1,5)</f>
        <v>21902</v>
      </c>
      <c r="F334" t="str">
        <f>MID($G334,1,7)</f>
        <v>2190201</v>
      </c>
      <c r="G334" s="2">
        <v>2190201098</v>
      </c>
      <c r="H334" s="1" t="s">
        <v>1791</v>
      </c>
      <c r="I334" t="s">
        <v>1649</v>
      </c>
      <c r="J334" t="s">
        <v>300</v>
      </c>
    </row>
    <row r="335" spans="1:10" ht="60">
      <c r="A335">
        <f t="shared" si="36"/>
        <v>6</v>
      </c>
      <c r="B335" t="str">
        <f t="shared" si="31"/>
        <v>2</v>
      </c>
      <c r="C335" t="str">
        <f t="shared" si="32"/>
        <v>21</v>
      </c>
      <c r="D335" t="str">
        <f t="shared" si="33"/>
        <v>219</v>
      </c>
      <c r="E335" t="str">
        <f t="shared" si="34"/>
        <v>21902</v>
      </c>
      <c r="F335" t="str">
        <f t="shared" si="35"/>
        <v>2190201</v>
      </c>
      <c r="G335" s="2">
        <v>2190201099</v>
      </c>
      <c r="H335" s="1" t="s">
        <v>1796</v>
      </c>
      <c r="I335" t="s">
        <v>302</v>
      </c>
      <c r="J335" t="s">
        <v>302</v>
      </c>
    </row>
    <row r="336" spans="1:10" ht="30">
      <c r="A336">
        <f t="shared" si="36"/>
        <v>6</v>
      </c>
      <c r="B336" t="str">
        <f t="shared" si="31"/>
        <v>2</v>
      </c>
      <c r="C336" t="str">
        <f t="shared" si="32"/>
        <v>21</v>
      </c>
      <c r="D336" t="str">
        <f t="shared" si="33"/>
        <v>219</v>
      </c>
      <c r="E336" t="str">
        <f t="shared" si="34"/>
        <v>21902</v>
      </c>
      <c r="F336" t="str">
        <f t="shared" si="35"/>
        <v>2190201</v>
      </c>
      <c r="G336" s="2">
        <v>2190201101</v>
      </c>
      <c r="H336" s="1" t="s">
        <v>1583</v>
      </c>
      <c r="I336" t="s">
        <v>668</v>
      </c>
      <c r="J336" t="s">
        <v>668</v>
      </c>
    </row>
    <row r="337" spans="1:10" ht="30">
      <c r="A337">
        <f t="shared" si="36"/>
        <v>6</v>
      </c>
      <c r="B337" t="str">
        <f aca="true" t="shared" si="37" ref="B337:B342">MID($G337,1,1)</f>
        <v>2</v>
      </c>
      <c r="C337" t="str">
        <f aca="true" t="shared" si="38" ref="C337:C342">MID($G337,1,2)</f>
        <v>21</v>
      </c>
      <c r="D337" t="str">
        <f aca="true" t="shared" si="39" ref="D337:D342">MID($G337,1,3)</f>
        <v>219</v>
      </c>
      <c r="E337" t="str">
        <f aca="true" t="shared" si="40" ref="E337:E342">MID($G337,1,5)</f>
        <v>21902</v>
      </c>
      <c r="F337" t="str">
        <f aca="true" t="shared" si="41" ref="F337:F342">MID($G337,1,7)</f>
        <v>2190201</v>
      </c>
      <c r="G337" s="2">
        <v>2190201102</v>
      </c>
      <c r="H337" s="1" t="s">
        <v>1686</v>
      </c>
      <c r="I337" t="s">
        <v>668</v>
      </c>
      <c r="J337" t="s">
        <v>668</v>
      </c>
    </row>
    <row r="338" spans="1:10" ht="30">
      <c r="A338">
        <f t="shared" si="36"/>
        <v>6</v>
      </c>
      <c r="B338" t="str">
        <f t="shared" si="37"/>
        <v>2</v>
      </c>
      <c r="C338" t="str">
        <f t="shared" si="38"/>
        <v>21</v>
      </c>
      <c r="D338" t="str">
        <f t="shared" si="39"/>
        <v>219</v>
      </c>
      <c r="E338" t="str">
        <f t="shared" si="40"/>
        <v>21902</v>
      </c>
      <c r="F338" t="str">
        <f t="shared" si="41"/>
        <v>2190201</v>
      </c>
      <c r="G338" s="2">
        <v>2190201199</v>
      </c>
      <c r="H338" s="1" t="s">
        <v>1584</v>
      </c>
      <c r="I338" t="s">
        <v>668</v>
      </c>
      <c r="J338" t="s">
        <v>668</v>
      </c>
    </row>
    <row r="339" spans="1:8" ht="15">
      <c r="A339">
        <f>IF(LEN(G339)&lt;4,LEN(G339),IF(LEN(G339)=5,4,IF(LEN(G339)=7,5,6)))</f>
        <v>5</v>
      </c>
      <c r="B339" t="str">
        <f t="shared" si="37"/>
        <v>2</v>
      </c>
      <c r="C339" t="str">
        <f t="shared" si="38"/>
        <v>21</v>
      </c>
      <c r="D339" t="str">
        <f t="shared" si="39"/>
        <v>219</v>
      </c>
      <c r="E339" t="str">
        <f t="shared" si="40"/>
        <v>21902</v>
      </c>
      <c r="F339" t="str">
        <f t="shared" si="41"/>
        <v>2190202</v>
      </c>
      <c r="G339" s="2">
        <v>2190202</v>
      </c>
      <c r="H339" s="1" t="s">
        <v>303</v>
      </c>
    </row>
    <row r="340" spans="1:10" ht="30">
      <c r="A340">
        <f>IF(LEN(G340)&lt;4,LEN(G340),IF(LEN(G340)=5,4,IF(LEN(G340)=7,5,6)))</f>
        <v>6</v>
      </c>
      <c r="B340" t="str">
        <f t="shared" si="37"/>
        <v>2</v>
      </c>
      <c r="C340" t="str">
        <f t="shared" si="38"/>
        <v>21</v>
      </c>
      <c r="D340" t="str">
        <f t="shared" si="39"/>
        <v>219</v>
      </c>
      <c r="E340" t="str">
        <f t="shared" si="40"/>
        <v>21902</v>
      </c>
      <c r="F340" t="str">
        <f t="shared" si="41"/>
        <v>2190202</v>
      </c>
      <c r="G340" s="2">
        <v>2190202001</v>
      </c>
      <c r="H340" s="1" t="s">
        <v>304</v>
      </c>
      <c r="I340" t="s">
        <v>305</v>
      </c>
      <c r="J340" t="s">
        <v>305</v>
      </c>
    </row>
    <row r="341" spans="1:10" ht="30">
      <c r="A341">
        <f>IF(LEN(G341)&lt;4,LEN(G341),IF(LEN(G341)=5,4,IF(LEN(G341)=7,5,6)))</f>
        <v>6</v>
      </c>
      <c r="B341" t="str">
        <f t="shared" si="37"/>
        <v>2</v>
      </c>
      <c r="C341" t="str">
        <f t="shared" si="38"/>
        <v>21</v>
      </c>
      <c r="D341" t="str">
        <f t="shared" si="39"/>
        <v>219</v>
      </c>
      <c r="E341" t="str">
        <f t="shared" si="40"/>
        <v>21902</v>
      </c>
      <c r="F341" t="str">
        <f t="shared" si="41"/>
        <v>2190202</v>
      </c>
      <c r="G341" s="2">
        <v>2190202002</v>
      </c>
      <c r="H341" s="1" t="s">
        <v>1687</v>
      </c>
      <c r="I341" t="s">
        <v>305</v>
      </c>
      <c r="J341" t="s">
        <v>305</v>
      </c>
    </row>
    <row r="342" spans="1:10" ht="30">
      <c r="A342">
        <f>IF(LEN(G342)&lt;4,LEN(G342),IF(LEN(G342)=5,4,IF(LEN(G342)=7,5,6)))</f>
        <v>6</v>
      </c>
      <c r="B342" t="str">
        <f t="shared" si="37"/>
        <v>2</v>
      </c>
      <c r="C342" t="str">
        <f t="shared" si="38"/>
        <v>21</v>
      </c>
      <c r="D342" t="str">
        <f t="shared" si="39"/>
        <v>219</v>
      </c>
      <c r="E342" t="str">
        <f t="shared" si="40"/>
        <v>21902</v>
      </c>
      <c r="F342" t="str">
        <f t="shared" si="41"/>
        <v>2190202</v>
      </c>
      <c r="G342" s="2">
        <v>2190202899</v>
      </c>
      <c r="H342" s="1" t="s">
        <v>306</v>
      </c>
      <c r="I342" t="s">
        <v>307</v>
      </c>
      <c r="J342" t="s">
        <v>307</v>
      </c>
    </row>
    <row r="343" spans="1:8" ht="30">
      <c r="A343">
        <f aca="true" t="shared" si="42" ref="A343:A398">IF(LEN(G343)&lt;4,LEN(G343),IF(LEN(G343)=5,4,IF(LEN(G343)=7,5,6)))</f>
        <v>5</v>
      </c>
      <c r="B343" t="str">
        <f aca="true" t="shared" si="43" ref="B343:B398">MID($G343,1,1)</f>
        <v>2</v>
      </c>
      <c r="C343" t="str">
        <f aca="true" t="shared" si="44" ref="C343:C398">MID($G343,1,2)</f>
        <v>21</v>
      </c>
      <c r="D343" t="str">
        <f aca="true" t="shared" si="45" ref="D343:D398">MID($G343,1,3)</f>
        <v>219</v>
      </c>
      <c r="E343" t="str">
        <f aca="true" t="shared" si="46" ref="E343:E398">MID($G343,1,5)</f>
        <v>21902</v>
      </c>
      <c r="F343" t="str">
        <f aca="true" t="shared" si="47" ref="F343:F398">MID($G343,1,7)</f>
        <v>2190203</v>
      </c>
      <c r="G343" s="2">
        <v>2190203</v>
      </c>
      <c r="H343" s="1" t="s">
        <v>1606</v>
      </c>
    </row>
    <row r="344" spans="1:10" ht="45">
      <c r="A344">
        <f t="shared" si="42"/>
        <v>6</v>
      </c>
      <c r="B344" t="str">
        <f t="shared" si="43"/>
        <v>2</v>
      </c>
      <c r="C344" t="str">
        <f t="shared" si="44"/>
        <v>21</v>
      </c>
      <c r="D344" t="str">
        <f t="shared" si="45"/>
        <v>219</v>
      </c>
      <c r="E344" t="str">
        <f t="shared" si="46"/>
        <v>21902</v>
      </c>
      <c r="F344" t="str">
        <f t="shared" si="47"/>
        <v>2190203</v>
      </c>
      <c r="G344" s="2">
        <v>2190203001</v>
      </c>
      <c r="H344" s="1" t="s">
        <v>1797</v>
      </c>
      <c r="I344" t="s">
        <v>1647</v>
      </c>
      <c r="J344" t="s">
        <v>308</v>
      </c>
    </row>
    <row r="345" spans="1:10" ht="45">
      <c r="A345">
        <f t="shared" si="42"/>
        <v>6</v>
      </c>
      <c r="B345" t="str">
        <f t="shared" si="43"/>
        <v>2</v>
      </c>
      <c r="C345" t="str">
        <f t="shared" si="44"/>
        <v>21</v>
      </c>
      <c r="D345" t="str">
        <f t="shared" si="45"/>
        <v>219</v>
      </c>
      <c r="E345" t="str">
        <f t="shared" si="46"/>
        <v>21902</v>
      </c>
      <c r="F345" t="str">
        <f t="shared" si="47"/>
        <v>2190203</v>
      </c>
      <c r="G345" s="2">
        <f>G344+1</f>
        <v>2190203002</v>
      </c>
      <c r="H345" s="1" t="s">
        <v>1798</v>
      </c>
      <c r="I345" t="s">
        <v>1647</v>
      </c>
      <c r="J345" t="s">
        <v>308</v>
      </c>
    </row>
    <row r="346" spans="1:10" ht="45">
      <c r="A346">
        <f t="shared" si="42"/>
        <v>6</v>
      </c>
      <c r="B346" t="str">
        <f t="shared" si="43"/>
        <v>2</v>
      </c>
      <c r="C346" t="str">
        <f t="shared" si="44"/>
        <v>21</v>
      </c>
      <c r="D346" t="str">
        <f t="shared" si="45"/>
        <v>219</v>
      </c>
      <c r="E346" t="str">
        <f t="shared" si="46"/>
        <v>21902</v>
      </c>
      <c r="F346" t="str">
        <f t="shared" si="47"/>
        <v>2190203</v>
      </c>
      <c r="G346" s="2">
        <v>2190203099</v>
      </c>
      <c r="H346" s="1" t="s">
        <v>1799</v>
      </c>
      <c r="I346" t="s">
        <v>1648</v>
      </c>
      <c r="J346" t="s">
        <v>308</v>
      </c>
    </row>
    <row r="347" spans="1:10" ht="45">
      <c r="A347">
        <f>IF(LEN(G347)&lt;4,LEN(G347),IF(LEN(G347)=5,4,IF(LEN(G347)=7,5,6)))</f>
        <v>6</v>
      </c>
      <c r="B347" t="str">
        <f t="shared" si="43"/>
        <v>2</v>
      </c>
      <c r="C347" t="str">
        <f t="shared" si="44"/>
        <v>21</v>
      </c>
      <c r="D347" t="str">
        <f t="shared" si="45"/>
        <v>219</v>
      </c>
      <c r="E347" t="str">
        <f t="shared" si="46"/>
        <v>21902</v>
      </c>
      <c r="F347" t="str">
        <f t="shared" si="47"/>
        <v>2190203</v>
      </c>
      <c r="G347" s="2">
        <v>2190203101</v>
      </c>
      <c r="H347" s="1" t="s">
        <v>1581</v>
      </c>
      <c r="I347" t="s">
        <v>668</v>
      </c>
      <c r="J347" t="s">
        <v>668</v>
      </c>
    </row>
    <row r="348" spans="1:10" ht="45">
      <c r="A348">
        <f>IF(LEN(G348)&lt;4,LEN(G348),IF(LEN(G348)=5,4,IF(LEN(G348)=7,5,6)))</f>
        <v>6</v>
      </c>
      <c r="B348" t="str">
        <f t="shared" si="43"/>
        <v>2</v>
      </c>
      <c r="C348" t="str">
        <f t="shared" si="44"/>
        <v>21</v>
      </c>
      <c r="D348" t="str">
        <f t="shared" si="45"/>
        <v>219</v>
      </c>
      <c r="E348" t="str">
        <f t="shared" si="46"/>
        <v>21902</v>
      </c>
      <c r="F348" t="str">
        <f t="shared" si="47"/>
        <v>2190203</v>
      </c>
      <c r="G348" s="2">
        <f>G347+1</f>
        <v>2190203102</v>
      </c>
      <c r="H348" s="1" t="s">
        <v>1688</v>
      </c>
      <c r="I348" t="s">
        <v>668</v>
      </c>
      <c r="J348" t="s">
        <v>668</v>
      </c>
    </row>
    <row r="349" spans="1:10" ht="45">
      <c r="A349">
        <f>IF(LEN(G349)&lt;4,LEN(G349),IF(LEN(G349)=5,4,IF(LEN(G349)=7,5,6)))</f>
        <v>6</v>
      </c>
      <c r="B349" t="str">
        <f t="shared" si="43"/>
        <v>2</v>
      </c>
      <c r="C349" t="str">
        <f t="shared" si="44"/>
        <v>21</v>
      </c>
      <c r="D349" t="str">
        <f t="shared" si="45"/>
        <v>219</v>
      </c>
      <c r="E349" t="str">
        <f t="shared" si="46"/>
        <v>21902</v>
      </c>
      <c r="F349" t="str">
        <f t="shared" si="47"/>
        <v>2190203</v>
      </c>
      <c r="G349" s="2">
        <v>2190203199</v>
      </c>
      <c r="H349" s="1" t="s">
        <v>1582</v>
      </c>
      <c r="I349" t="s">
        <v>668</v>
      </c>
      <c r="J349" t="s">
        <v>668</v>
      </c>
    </row>
    <row r="350" spans="1:8" ht="15">
      <c r="A350">
        <f t="shared" si="42"/>
        <v>4</v>
      </c>
      <c r="B350" t="str">
        <f t="shared" si="43"/>
        <v>2</v>
      </c>
      <c r="C350" t="str">
        <f t="shared" si="44"/>
        <v>21</v>
      </c>
      <c r="D350" t="str">
        <f t="shared" si="45"/>
        <v>219</v>
      </c>
      <c r="E350" t="str">
        <f t="shared" si="46"/>
        <v>21903</v>
      </c>
      <c r="F350" t="str">
        <f t="shared" si="47"/>
        <v>21903</v>
      </c>
      <c r="G350" s="2">
        <v>21903</v>
      </c>
      <c r="H350" s="1" t="s">
        <v>871</v>
      </c>
    </row>
    <row r="351" spans="1:8" ht="15">
      <c r="A351">
        <f>IF(LEN(G351)&lt;4,LEN(G351),IF(LEN(G351)=5,4,IF(LEN(G351)=7,5,6)))</f>
        <v>5</v>
      </c>
      <c r="B351" t="str">
        <f t="shared" si="43"/>
        <v>2</v>
      </c>
      <c r="C351" t="str">
        <f t="shared" si="44"/>
        <v>21</v>
      </c>
      <c r="D351" t="str">
        <f t="shared" si="45"/>
        <v>219</v>
      </c>
      <c r="E351" t="str">
        <f t="shared" si="46"/>
        <v>21903</v>
      </c>
      <c r="F351" t="str">
        <f t="shared" si="47"/>
        <v>2190301</v>
      </c>
      <c r="G351" s="2" t="s">
        <v>309</v>
      </c>
      <c r="H351" s="1" t="s">
        <v>1579</v>
      </c>
    </row>
    <row r="352" spans="1:10" ht="30">
      <c r="A352">
        <f t="shared" si="42"/>
        <v>6</v>
      </c>
      <c r="B352" t="str">
        <f t="shared" si="43"/>
        <v>2</v>
      </c>
      <c r="C352" t="str">
        <f t="shared" si="44"/>
        <v>21</v>
      </c>
      <c r="D352" t="str">
        <f t="shared" si="45"/>
        <v>219</v>
      </c>
      <c r="E352" t="str">
        <f t="shared" si="46"/>
        <v>21903</v>
      </c>
      <c r="F352" t="str">
        <f t="shared" si="47"/>
        <v>2190301</v>
      </c>
      <c r="G352" s="2">
        <v>2190301001</v>
      </c>
      <c r="H352" s="1" t="s">
        <v>1585</v>
      </c>
      <c r="I352" t="s">
        <v>1599</v>
      </c>
      <c r="J352" t="s">
        <v>1599</v>
      </c>
    </row>
    <row r="353" spans="1:10" ht="60">
      <c r="A353">
        <f t="shared" si="42"/>
        <v>6</v>
      </c>
      <c r="B353" t="str">
        <f t="shared" si="43"/>
        <v>2</v>
      </c>
      <c r="C353" t="str">
        <f t="shared" si="44"/>
        <v>21</v>
      </c>
      <c r="D353" t="str">
        <f t="shared" si="45"/>
        <v>219</v>
      </c>
      <c r="E353" t="str">
        <f t="shared" si="46"/>
        <v>21903</v>
      </c>
      <c r="F353" t="str">
        <f t="shared" si="47"/>
        <v>2190301</v>
      </c>
      <c r="G353" s="2">
        <f aca="true" t="shared" si="48" ref="G353:G358">G352+1</f>
        <v>2190301002</v>
      </c>
      <c r="H353" s="1" t="s">
        <v>1586</v>
      </c>
      <c r="I353" t="s">
        <v>1600</v>
      </c>
      <c r="J353" t="s">
        <v>1600</v>
      </c>
    </row>
    <row r="354" spans="1:10" ht="30">
      <c r="A354">
        <f t="shared" si="42"/>
        <v>6</v>
      </c>
      <c r="B354" t="str">
        <f t="shared" si="43"/>
        <v>2</v>
      </c>
      <c r="C354" t="str">
        <f t="shared" si="44"/>
        <v>21</v>
      </c>
      <c r="D354" t="str">
        <f t="shared" si="45"/>
        <v>219</v>
      </c>
      <c r="E354" t="str">
        <f t="shared" si="46"/>
        <v>21903</v>
      </c>
      <c r="F354" t="str">
        <f t="shared" si="47"/>
        <v>2190301</v>
      </c>
      <c r="G354" s="2">
        <f t="shared" si="48"/>
        <v>2190301003</v>
      </c>
      <c r="H354" s="1" t="s">
        <v>1587</v>
      </c>
      <c r="I354" t="s">
        <v>1601</v>
      </c>
      <c r="J354" t="s">
        <v>1601</v>
      </c>
    </row>
    <row r="355" spans="1:10" ht="30">
      <c r="A355">
        <f t="shared" si="42"/>
        <v>6</v>
      </c>
      <c r="B355" t="str">
        <f t="shared" si="43"/>
        <v>2</v>
      </c>
      <c r="C355" t="str">
        <f t="shared" si="44"/>
        <v>21</v>
      </c>
      <c r="D355" t="str">
        <f t="shared" si="45"/>
        <v>219</v>
      </c>
      <c r="E355" t="str">
        <f t="shared" si="46"/>
        <v>21903</v>
      </c>
      <c r="F355" t="str">
        <f t="shared" si="47"/>
        <v>2190301</v>
      </c>
      <c r="G355" s="2">
        <f t="shared" si="48"/>
        <v>2190301004</v>
      </c>
      <c r="H355" s="1" t="s">
        <v>1588</v>
      </c>
      <c r="I355" t="s">
        <v>1602</v>
      </c>
      <c r="J355" t="s">
        <v>1602</v>
      </c>
    </row>
    <row r="356" spans="1:10" ht="45">
      <c r="A356">
        <f t="shared" si="42"/>
        <v>6</v>
      </c>
      <c r="B356" t="str">
        <f t="shared" si="43"/>
        <v>2</v>
      </c>
      <c r="C356" t="str">
        <f t="shared" si="44"/>
        <v>21</v>
      </c>
      <c r="D356" t="str">
        <f t="shared" si="45"/>
        <v>219</v>
      </c>
      <c r="E356" t="str">
        <f t="shared" si="46"/>
        <v>21903</v>
      </c>
      <c r="F356" t="str">
        <f t="shared" si="47"/>
        <v>2190301</v>
      </c>
      <c r="G356" s="2">
        <f t="shared" si="48"/>
        <v>2190301005</v>
      </c>
      <c r="H356" s="1" t="s">
        <v>1806</v>
      </c>
      <c r="I356" t="s">
        <v>1603</v>
      </c>
      <c r="J356" t="s">
        <v>1603</v>
      </c>
    </row>
    <row r="357" spans="1:10" ht="30">
      <c r="A357">
        <f t="shared" si="42"/>
        <v>6</v>
      </c>
      <c r="B357" t="str">
        <f t="shared" si="43"/>
        <v>2</v>
      </c>
      <c r="C357" t="str">
        <f t="shared" si="44"/>
        <v>21</v>
      </c>
      <c r="D357" t="str">
        <f t="shared" si="45"/>
        <v>219</v>
      </c>
      <c r="E357" t="str">
        <f t="shared" si="46"/>
        <v>21903</v>
      </c>
      <c r="F357" t="str">
        <f t="shared" si="47"/>
        <v>2190301</v>
      </c>
      <c r="G357" s="2">
        <f t="shared" si="48"/>
        <v>2190301006</v>
      </c>
      <c r="H357" s="1" t="s">
        <v>1589</v>
      </c>
      <c r="I357" t="s">
        <v>1604</v>
      </c>
      <c r="J357" t="s">
        <v>1604</v>
      </c>
    </row>
    <row r="358" spans="1:10" ht="75">
      <c r="A358">
        <f>IF(LEN(G358)&lt;4,LEN(G358),IF(LEN(G358)=5,4,IF(LEN(G358)=7,5,6)))</f>
        <v>6</v>
      </c>
      <c r="B358" t="str">
        <f t="shared" si="43"/>
        <v>2</v>
      </c>
      <c r="C358" t="str">
        <f t="shared" si="44"/>
        <v>21</v>
      </c>
      <c r="D358" t="str">
        <f t="shared" si="45"/>
        <v>219</v>
      </c>
      <c r="E358" t="str">
        <f t="shared" si="46"/>
        <v>21903</v>
      </c>
      <c r="F358" t="str">
        <f t="shared" si="47"/>
        <v>2190301</v>
      </c>
      <c r="G358" s="2">
        <f t="shared" si="48"/>
        <v>2190301007</v>
      </c>
      <c r="H358" s="1" t="s">
        <v>1808</v>
      </c>
      <c r="I358" t="s">
        <v>1592</v>
      </c>
      <c r="J358" t="s">
        <v>1592</v>
      </c>
    </row>
    <row r="359" spans="1:10" ht="90">
      <c r="A359">
        <f>IF(LEN(G359)&lt;4,LEN(G359),IF(LEN(G359)=5,4,IF(LEN(G359)=7,5,6)))</f>
        <v>6</v>
      </c>
      <c r="B359" t="str">
        <f t="shared" si="43"/>
        <v>2</v>
      </c>
      <c r="C359" t="str">
        <f t="shared" si="44"/>
        <v>21</v>
      </c>
      <c r="D359" t="str">
        <f t="shared" si="45"/>
        <v>219</v>
      </c>
      <c r="E359" t="str">
        <f t="shared" si="46"/>
        <v>21903</v>
      </c>
      <c r="F359" t="str">
        <f t="shared" si="47"/>
        <v>2190301</v>
      </c>
      <c r="G359" s="2">
        <v>2190301008</v>
      </c>
      <c r="H359" s="1" t="s">
        <v>1807</v>
      </c>
      <c r="I359" t="s">
        <v>1592</v>
      </c>
      <c r="J359" t="s">
        <v>1592</v>
      </c>
    </row>
    <row r="360" spans="1:10" ht="60">
      <c r="A360">
        <f>IF(LEN(G360)&lt;4,LEN(G360),IF(LEN(G360)=5,4,IF(LEN(G360)=7,5,6)))</f>
        <v>6</v>
      </c>
      <c r="B360" t="str">
        <f>MID($G360,1,1)</f>
        <v>2</v>
      </c>
      <c r="C360" t="str">
        <f>MID($G360,1,2)</f>
        <v>21</v>
      </c>
      <c r="D360" t="str">
        <f>MID($G360,1,3)</f>
        <v>219</v>
      </c>
      <c r="E360" t="str">
        <f>MID($G360,1,5)</f>
        <v>21903</v>
      </c>
      <c r="F360" t="str">
        <f>MID($G360,1,7)</f>
        <v>2190301</v>
      </c>
      <c r="G360" s="2">
        <f>G359+1</f>
        <v>2190301009</v>
      </c>
      <c r="H360" s="1" t="s">
        <v>1591</v>
      </c>
      <c r="I360" t="s">
        <v>310</v>
      </c>
      <c r="J360" t="s">
        <v>310</v>
      </c>
    </row>
    <row r="361" spans="1:10" ht="30">
      <c r="A361">
        <f t="shared" si="42"/>
        <v>6</v>
      </c>
      <c r="B361" t="str">
        <f t="shared" si="43"/>
        <v>2</v>
      </c>
      <c r="C361" t="str">
        <f t="shared" si="44"/>
        <v>21</v>
      </c>
      <c r="D361" t="str">
        <f t="shared" si="45"/>
        <v>219</v>
      </c>
      <c r="E361" t="str">
        <f t="shared" si="46"/>
        <v>21903</v>
      </c>
      <c r="F361" t="str">
        <f t="shared" si="47"/>
        <v>2190301</v>
      </c>
      <c r="G361" s="2">
        <v>2190301101</v>
      </c>
      <c r="H361" s="1" t="s">
        <v>1590</v>
      </c>
      <c r="I361" t="s">
        <v>668</v>
      </c>
      <c r="J361" t="s">
        <v>668</v>
      </c>
    </row>
    <row r="362" spans="1:8" ht="15">
      <c r="A362">
        <f>IF(LEN(G362)&lt;4,LEN(G362),IF(LEN(G362)=5,4,IF(LEN(G362)=7,5,6)))</f>
        <v>5</v>
      </c>
      <c r="B362" t="str">
        <f>MID($G362,1,1)</f>
        <v>2</v>
      </c>
      <c r="C362" t="str">
        <f>MID($G362,1,2)</f>
        <v>21</v>
      </c>
      <c r="D362" t="str">
        <f>MID($G362,1,3)</f>
        <v>219</v>
      </c>
      <c r="E362" t="str">
        <f>MID($G362,1,5)</f>
        <v>21903</v>
      </c>
      <c r="F362" t="str">
        <f>MID($G362,1,7)</f>
        <v>2190302</v>
      </c>
      <c r="G362" s="2">
        <v>2190302</v>
      </c>
      <c r="H362" s="1" t="s">
        <v>303</v>
      </c>
    </row>
    <row r="363" spans="1:10" ht="30">
      <c r="A363">
        <f>IF(LEN(G363)&lt;4,LEN(G363),IF(LEN(G363)=5,4,IF(LEN(G363)=7,5,6)))</f>
        <v>6</v>
      </c>
      <c r="B363" t="str">
        <f>MID($G363,1,1)</f>
        <v>2</v>
      </c>
      <c r="C363" t="str">
        <f>MID($G363,1,2)</f>
        <v>21</v>
      </c>
      <c r="D363" t="str">
        <f>MID($G363,1,3)</f>
        <v>219</v>
      </c>
      <c r="E363" t="str">
        <f>MID($G363,1,5)</f>
        <v>21903</v>
      </c>
      <c r="F363" t="str">
        <f>MID($G363,1,7)</f>
        <v>2190302</v>
      </c>
      <c r="G363" s="2">
        <v>2190302001</v>
      </c>
      <c r="H363" s="1" t="s">
        <v>1809</v>
      </c>
      <c r="I363" t="s">
        <v>1592</v>
      </c>
      <c r="J363" t="s">
        <v>1592</v>
      </c>
    </row>
    <row r="364" spans="1:8" ht="30">
      <c r="A364">
        <f t="shared" si="42"/>
        <v>5</v>
      </c>
      <c r="B364" t="str">
        <f t="shared" si="43"/>
        <v>2</v>
      </c>
      <c r="C364" t="str">
        <f t="shared" si="44"/>
        <v>21</v>
      </c>
      <c r="D364" t="str">
        <f t="shared" si="45"/>
        <v>219</v>
      </c>
      <c r="E364" t="str">
        <f t="shared" si="46"/>
        <v>21903</v>
      </c>
      <c r="F364" t="str">
        <f t="shared" si="47"/>
        <v>2190303</v>
      </c>
      <c r="G364" s="2">
        <v>2190303</v>
      </c>
      <c r="H364" s="1" t="s">
        <v>1606</v>
      </c>
    </row>
    <row r="365" spans="1:10" ht="45">
      <c r="A365">
        <f aca="true" t="shared" si="49" ref="A365:A372">IF(LEN(G365)&lt;4,LEN(G365),IF(LEN(G365)=5,4,IF(LEN(G365)=7,5,6)))</f>
        <v>6</v>
      </c>
      <c r="B365" t="str">
        <f t="shared" si="43"/>
        <v>2</v>
      </c>
      <c r="C365" t="str">
        <f t="shared" si="44"/>
        <v>21</v>
      </c>
      <c r="D365" t="str">
        <f t="shared" si="45"/>
        <v>219</v>
      </c>
      <c r="E365" t="str">
        <f t="shared" si="46"/>
        <v>21903</v>
      </c>
      <c r="F365" t="str">
        <f t="shared" si="47"/>
        <v>2190303</v>
      </c>
      <c r="G365" s="2">
        <v>2190303001</v>
      </c>
      <c r="H365" s="1" t="s">
        <v>1593</v>
      </c>
      <c r="I365" t="s">
        <v>1599</v>
      </c>
      <c r="J365" t="s">
        <v>1599</v>
      </c>
    </row>
    <row r="366" spans="1:10" ht="60">
      <c r="A366">
        <f t="shared" si="49"/>
        <v>6</v>
      </c>
      <c r="B366" t="str">
        <f t="shared" si="43"/>
        <v>2</v>
      </c>
      <c r="C366" t="str">
        <f t="shared" si="44"/>
        <v>21</v>
      </c>
      <c r="D366" t="str">
        <f t="shared" si="45"/>
        <v>219</v>
      </c>
      <c r="E366" t="str">
        <f t="shared" si="46"/>
        <v>21903</v>
      </c>
      <c r="F366" t="str">
        <f t="shared" si="47"/>
        <v>2190303</v>
      </c>
      <c r="G366" s="2">
        <v>2190303002</v>
      </c>
      <c r="H366" s="1" t="s">
        <v>1594</v>
      </c>
      <c r="I366" t="s">
        <v>1600</v>
      </c>
      <c r="J366" t="s">
        <v>1600</v>
      </c>
    </row>
    <row r="367" spans="1:10" ht="45">
      <c r="A367">
        <f t="shared" si="49"/>
        <v>6</v>
      </c>
      <c r="B367" t="str">
        <f t="shared" si="43"/>
        <v>2</v>
      </c>
      <c r="C367" t="str">
        <f t="shared" si="44"/>
        <v>21</v>
      </c>
      <c r="D367" t="str">
        <f t="shared" si="45"/>
        <v>219</v>
      </c>
      <c r="E367" t="str">
        <f t="shared" si="46"/>
        <v>21903</v>
      </c>
      <c r="F367" t="str">
        <f t="shared" si="47"/>
        <v>2190303</v>
      </c>
      <c r="G367" s="2">
        <f>G366+1</f>
        <v>2190303003</v>
      </c>
      <c r="H367" s="1" t="s">
        <v>1595</v>
      </c>
      <c r="I367" t="s">
        <v>1601</v>
      </c>
      <c r="J367" t="s">
        <v>1601</v>
      </c>
    </row>
    <row r="368" spans="1:10" ht="45">
      <c r="A368">
        <f t="shared" si="49"/>
        <v>6</v>
      </c>
      <c r="B368" t="str">
        <f t="shared" si="43"/>
        <v>2</v>
      </c>
      <c r="C368" t="str">
        <f t="shared" si="44"/>
        <v>21</v>
      </c>
      <c r="D368" t="str">
        <f t="shared" si="45"/>
        <v>219</v>
      </c>
      <c r="E368" t="str">
        <f t="shared" si="46"/>
        <v>21903</v>
      </c>
      <c r="F368" t="str">
        <f t="shared" si="47"/>
        <v>2190303</v>
      </c>
      <c r="G368" s="2">
        <f>G367+1</f>
        <v>2190303004</v>
      </c>
      <c r="H368" s="1" t="s">
        <v>1596</v>
      </c>
      <c r="I368" t="s">
        <v>1602</v>
      </c>
      <c r="J368" t="s">
        <v>1602</v>
      </c>
    </row>
    <row r="369" spans="1:10" ht="60">
      <c r="A369">
        <f t="shared" si="49"/>
        <v>6</v>
      </c>
      <c r="B369" t="str">
        <f t="shared" si="43"/>
        <v>2</v>
      </c>
      <c r="C369" t="str">
        <f t="shared" si="44"/>
        <v>21</v>
      </c>
      <c r="D369" t="str">
        <f t="shared" si="45"/>
        <v>219</v>
      </c>
      <c r="E369" t="str">
        <f t="shared" si="46"/>
        <v>21903</v>
      </c>
      <c r="F369" t="str">
        <f t="shared" si="47"/>
        <v>2190303</v>
      </c>
      <c r="G369" s="2">
        <f>G368+1</f>
        <v>2190303005</v>
      </c>
      <c r="H369" s="1" t="s">
        <v>1810</v>
      </c>
      <c r="I369" t="s">
        <v>1603</v>
      </c>
      <c r="J369" t="s">
        <v>1603</v>
      </c>
    </row>
    <row r="370" spans="1:10" ht="45">
      <c r="A370">
        <f t="shared" si="49"/>
        <v>6</v>
      </c>
      <c r="B370" t="str">
        <f t="shared" si="43"/>
        <v>2</v>
      </c>
      <c r="C370" t="str">
        <f t="shared" si="44"/>
        <v>21</v>
      </c>
      <c r="D370" t="str">
        <f t="shared" si="45"/>
        <v>219</v>
      </c>
      <c r="E370" t="str">
        <f t="shared" si="46"/>
        <v>21903</v>
      </c>
      <c r="F370" t="str">
        <f t="shared" si="47"/>
        <v>2190303</v>
      </c>
      <c r="G370" s="2">
        <f>G369+1</f>
        <v>2190303006</v>
      </c>
      <c r="H370" s="1" t="s">
        <v>1597</v>
      </c>
      <c r="I370" t="s">
        <v>1604</v>
      </c>
      <c r="J370" t="s">
        <v>1604</v>
      </c>
    </row>
    <row r="371" spans="1:10" ht="75">
      <c r="A371">
        <f t="shared" si="49"/>
        <v>6</v>
      </c>
      <c r="B371" t="str">
        <f t="shared" si="43"/>
        <v>2</v>
      </c>
      <c r="C371" t="str">
        <f t="shared" si="44"/>
        <v>21</v>
      </c>
      <c r="D371" t="str">
        <f t="shared" si="45"/>
        <v>219</v>
      </c>
      <c r="E371" t="str">
        <f t="shared" si="46"/>
        <v>21903</v>
      </c>
      <c r="F371" t="str">
        <f t="shared" si="47"/>
        <v>2190303</v>
      </c>
      <c r="G371" s="2">
        <v>2190303007</v>
      </c>
      <c r="H371" s="1" t="s">
        <v>1811</v>
      </c>
      <c r="I371" t="s">
        <v>1592</v>
      </c>
      <c r="J371" t="s">
        <v>1592</v>
      </c>
    </row>
    <row r="372" spans="1:10" ht="90">
      <c r="A372">
        <f t="shared" si="49"/>
        <v>6</v>
      </c>
      <c r="B372" t="str">
        <f t="shared" si="43"/>
        <v>2</v>
      </c>
      <c r="C372" t="str">
        <f t="shared" si="44"/>
        <v>21</v>
      </c>
      <c r="D372" t="str">
        <f t="shared" si="45"/>
        <v>219</v>
      </c>
      <c r="E372" t="str">
        <f t="shared" si="46"/>
        <v>21903</v>
      </c>
      <c r="F372" t="str">
        <f t="shared" si="47"/>
        <v>2190303</v>
      </c>
      <c r="G372" s="2">
        <v>2190303008</v>
      </c>
      <c r="H372" s="1" t="s">
        <v>1812</v>
      </c>
      <c r="I372" t="s">
        <v>1592</v>
      </c>
      <c r="J372" t="s">
        <v>1592</v>
      </c>
    </row>
    <row r="373" spans="1:10" ht="45">
      <c r="A373">
        <f>IF(LEN(G373)&lt;4,LEN(G373),IF(LEN(G373)=5,4,IF(LEN(G373)=7,5,6)))</f>
        <v>6</v>
      </c>
      <c r="B373" t="str">
        <f t="shared" si="43"/>
        <v>2</v>
      </c>
      <c r="C373" t="str">
        <f t="shared" si="44"/>
        <v>21</v>
      </c>
      <c r="D373" t="str">
        <f t="shared" si="45"/>
        <v>219</v>
      </c>
      <c r="E373" t="str">
        <f t="shared" si="46"/>
        <v>21903</v>
      </c>
      <c r="F373" t="str">
        <f t="shared" si="47"/>
        <v>2190303</v>
      </c>
      <c r="G373" s="2">
        <v>2190303101</v>
      </c>
      <c r="H373" s="1" t="s">
        <v>1598</v>
      </c>
      <c r="I373" t="s">
        <v>668</v>
      </c>
      <c r="J373" t="s">
        <v>668</v>
      </c>
    </row>
    <row r="374" spans="1:8" ht="15">
      <c r="A374">
        <f t="shared" si="42"/>
        <v>2</v>
      </c>
      <c r="B374" t="str">
        <f t="shared" si="43"/>
        <v>2</v>
      </c>
      <c r="C374" t="str">
        <f t="shared" si="44"/>
        <v>22</v>
      </c>
      <c r="D374" t="str">
        <f t="shared" si="45"/>
        <v>22</v>
      </c>
      <c r="E374" t="str">
        <f t="shared" si="46"/>
        <v>22</v>
      </c>
      <c r="F374" t="str">
        <f t="shared" si="47"/>
        <v>22</v>
      </c>
      <c r="G374" s="2">
        <v>22</v>
      </c>
      <c r="H374" s="1" t="s">
        <v>872</v>
      </c>
    </row>
    <row r="375" spans="1:8" ht="15">
      <c r="A375">
        <f t="shared" si="42"/>
        <v>3</v>
      </c>
      <c r="B375" t="str">
        <f t="shared" si="43"/>
        <v>2</v>
      </c>
      <c r="C375" t="str">
        <f t="shared" si="44"/>
        <v>22</v>
      </c>
      <c r="D375" t="str">
        <f t="shared" si="45"/>
        <v>223</v>
      </c>
      <c r="E375" t="str">
        <f t="shared" si="46"/>
        <v>223</v>
      </c>
      <c r="F375" t="str">
        <f t="shared" si="47"/>
        <v>223</v>
      </c>
      <c r="G375" s="2">
        <v>223</v>
      </c>
      <c r="H375" s="1" t="s">
        <v>873</v>
      </c>
    </row>
    <row r="376" spans="1:8" ht="15">
      <c r="A376">
        <f t="shared" si="42"/>
        <v>4</v>
      </c>
      <c r="B376" t="str">
        <f t="shared" si="43"/>
        <v>2</v>
      </c>
      <c r="C376" t="str">
        <f t="shared" si="44"/>
        <v>22</v>
      </c>
      <c r="D376" t="str">
        <f t="shared" si="45"/>
        <v>223</v>
      </c>
      <c r="E376" t="str">
        <f t="shared" si="46"/>
        <v>22301</v>
      </c>
      <c r="F376" t="str">
        <f t="shared" si="47"/>
        <v>22301</v>
      </c>
      <c r="G376" s="2">
        <v>22301</v>
      </c>
      <c r="H376" s="1" t="s">
        <v>874</v>
      </c>
    </row>
    <row r="377" spans="1:8" ht="30">
      <c r="A377">
        <f t="shared" si="42"/>
        <v>5</v>
      </c>
      <c r="B377" t="str">
        <f t="shared" si="43"/>
        <v>2</v>
      </c>
      <c r="C377" t="str">
        <f t="shared" si="44"/>
        <v>22</v>
      </c>
      <c r="D377" t="str">
        <f t="shared" si="45"/>
        <v>223</v>
      </c>
      <c r="E377" t="str">
        <f t="shared" si="46"/>
        <v>22301</v>
      </c>
      <c r="F377" t="str">
        <f t="shared" si="47"/>
        <v>2230101</v>
      </c>
      <c r="G377" s="2">
        <v>2230101</v>
      </c>
      <c r="H377" s="1" t="s">
        <v>1145</v>
      </c>
    </row>
    <row r="378" spans="1:10" ht="30">
      <c r="A378">
        <f t="shared" si="42"/>
        <v>6</v>
      </c>
      <c r="B378" t="str">
        <f t="shared" si="43"/>
        <v>2</v>
      </c>
      <c r="C378" t="str">
        <f t="shared" si="44"/>
        <v>22</v>
      </c>
      <c r="D378" t="str">
        <f t="shared" si="45"/>
        <v>223</v>
      </c>
      <c r="E378" t="str">
        <f t="shared" si="46"/>
        <v>22301</v>
      </c>
      <c r="F378" t="str">
        <f t="shared" si="47"/>
        <v>2230101</v>
      </c>
      <c r="G378" s="2">
        <v>2230101001</v>
      </c>
      <c r="H378" s="1" t="s">
        <v>1145</v>
      </c>
      <c r="I378" t="s">
        <v>230</v>
      </c>
      <c r="J378" t="s">
        <v>230</v>
      </c>
    </row>
    <row r="379" spans="1:8" ht="15">
      <c r="A379">
        <f t="shared" si="42"/>
        <v>5</v>
      </c>
      <c r="B379" t="str">
        <f t="shared" si="43"/>
        <v>2</v>
      </c>
      <c r="C379" t="str">
        <f t="shared" si="44"/>
        <v>22</v>
      </c>
      <c r="D379" t="str">
        <f t="shared" si="45"/>
        <v>223</v>
      </c>
      <c r="E379" t="str">
        <f t="shared" si="46"/>
        <v>22301</v>
      </c>
      <c r="F379" t="str">
        <f t="shared" si="47"/>
        <v>2230102</v>
      </c>
      <c r="G379" s="2">
        <v>2230102</v>
      </c>
      <c r="H379" s="1" t="s">
        <v>311</v>
      </c>
    </row>
    <row r="380" spans="1:10" ht="15">
      <c r="A380">
        <f t="shared" si="42"/>
        <v>6</v>
      </c>
      <c r="B380" t="str">
        <f t="shared" si="43"/>
        <v>2</v>
      </c>
      <c r="C380" t="str">
        <f t="shared" si="44"/>
        <v>22</v>
      </c>
      <c r="D380" t="str">
        <f t="shared" si="45"/>
        <v>223</v>
      </c>
      <c r="E380" t="str">
        <f t="shared" si="46"/>
        <v>22301</v>
      </c>
      <c r="F380" t="str">
        <f t="shared" si="47"/>
        <v>2230102</v>
      </c>
      <c r="G380" s="2">
        <v>2230102001</v>
      </c>
      <c r="H380" s="1" t="s">
        <v>311</v>
      </c>
      <c r="I380" t="s">
        <v>1127</v>
      </c>
      <c r="J380" t="s">
        <v>1128</v>
      </c>
    </row>
    <row r="381" spans="1:8" ht="30">
      <c r="A381">
        <f t="shared" si="42"/>
        <v>5</v>
      </c>
      <c r="B381" t="str">
        <f t="shared" si="43"/>
        <v>2</v>
      </c>
      <c r="C381" t="str">
        <f t="shared" si="44"/>
        <v>22</v>
      </c>
      <c r="D381" t="str">
        <f t="shared" si="45"/>
        <v>223</v>
      </c>
      <c r="E381" t="str">
        <f t="shared" si="46"/>
        <v>22301</v>
      </c>
      <c r="F381" t="str">
        <f t="shared" si="47"/>
        <v>2230103</v>
      </c>
      <c r="G381" s="2">
        <v>2230103</v>
      </c>
      <c r="H381" s="1" t="s">
        <v>312</v>
      </c>
    </row>
    <row r="382" spans="1:10" ht="30">
      <c r="A382">
        <f t="shared" si="42"/>
        <v>6</v>
      </c>
      <c r="B382" t="str">
        <f t="shared" si="43"/>
        <v>2</v>
      </c>
      <c r="C382" t="str">
        <f t="shared" si="44"/>
        <v>22</v>
      </c>
      <c r="D382" t="str">
        <f t="shared" si="45"/>
        <v>223</v>
      </c>
      <c r="E382" t="str">
        <f t="shared" si="46"/>
        <v>22301</v>
      </c>
      <c r="F382" t="str">
        <f t="shared" si="47"/>
        <v>2230103</v>
      </c>
      <c r="G382" s="2">
        <v>2230103001</v>
      </c>
      <c r="H382" s="1" t="s">
        <v>312</v>
      </c>
      <c r="I382" t="s">
        <v>1155</v>
      </c>
      <c r="J382" t="s">
        <v>1155</v>
      </c>
    </row>
    <row r="383" spans="1:8" ht="15">
      <c r="A383">
        <f t="shared" si="42"/>
        <v>5</v>
      </c>
      <c r="B383" t="str">
        <f t="shared" si="43"/>
        <v>2</v>
      </c>
      <c r="C383" t="str">
        <f t="shared" si="44"/>
        <v>22</v>
      </c>
      <c r="D383" t="str">
        <f t="shared" si="45"/>
        <v>223</v>
      </c>
      <c r="E383" t="str">
        <f t="shared" si="46"/>
        <v>22301</v>
      </c>
      <c r="F383" t="str">
        <f t="shared" si="47"/>
        <v>2230189</v>
      </c>
      <c r="G383" s="2">
        <v>2230189</v>
      </c>
      <c r="H383" s="1" t="s">
        <v>313</v>
      </c>
    </row>
    <row r="384" spans="1:10" ht="15">
      <c r="A384">
        <f>IF(LEN(G384)&lt;4,LEN(G384),IF(LEN(G384)=5,4,IF(LEN(G384)=7,5,6)))</f>
        <v>6</v>
      </c>
      <c r="B384" t="str">
        <f t="shared" si="43"/>
        <v>2</v>
      </c>
      <c r="C384" t="str">
        <f t="shared" si="44"/>
        <v>22</v>
      </c>
      <c r="D384" t="str">
        <f t="shared" si="45"/>
        <v>223</v>
      </c>
      <c r="E384" t="str">
        <f t="shared" si="46"/>
        <v>22301</v>
      </c>
      <c r="F384" t="str">
        <f t="shared" si="47"/>
        <v>2230189</v>
      </c>
      <c r="G384" s="2">
        <v>2230189001</v>
      </c>
      <c r="H384" s="1" t="s">
        <v>313</v>
      </c>
      <c r="I384" t="s">
        <v>668</v>
      </c>
      <c r="J384" t="s">
        <v>668</v>
      </c>
    </row>
    <row r="385" spans="1:8" ht="15">
      <c r="A385">
        <f t="shared" si="42"/>
        <v>4</v>
      </c>
      <c r="B385" t="str">
        <f t="shared" si="43"/>
        <v>2</v>
      </c>
      <c r="C385" t="str">
        <f t="shared" si="44"/>
        <v>22</v>
      </c>
      <c r="D385" t="str">
        <f t="shared" si="45"/>
        <v>223</v>
      </c>
      <c r="E385" t="str">
        <f t="shared" si="46"/>
        <v>22309</v>
      </c>
      <c r="F385" t="str">
        <f t="shared" si="47"/>
        <v>22309</v>
      </c>
      <c r="G385" s="2">
        <v>22309</v>
      </c>
      <c r="H385" s="1" t="s">
        <v>318</v>
      </c>
    </row>
    <row r="386" spans="1:8" ht="15">
      <c r="A386">
        <f t="shared" si="42"/>
        <v>5</v>
      </c>
      <c r="B386" t="str">
        <f t="shared" si="43"/>
        <v>2</v>
      </c>
      <c r="C386" t="str">
        <f t="shared" si="44"/>
        <v>22</v>
      </c>
      <c r="D386" t="str">
        <f t="shared" si="45"/>
        <v>223</v>
      </c>
      <c r="E386" t="str">
        <f t="shared" si="46"/>
        <v>22309</v>
      </c>
      <c r="F386" t="str">
        <f t="shared" si="47"/>
        <v>2230901</v>
      </c>
      <c r="G386" s="2" t="s">
        <v>314</v>
      </c>
      <c r="H386" s="1" t="s">
        <v>315</v>
      </c>
    </row>
    <row r="387" spans="1:10" ht="15">
      <c r="A387">
        <f t="shared" si="42"/>
        <v>6</v>
      </c>
      <c r="B387" t="str">
        <f t="shared" si="43"/>
        <v>2</v>
      </c>
      <c r="C387" t="str">
        <f t="shared" si="44"/>
        <v>22</v>
      </c>
      <c r="D387" t="str">
        <f t="shared" si="45"/>
        <v>223</v>
      </c>
      <c r="E387" t="str">
        <f t="shared" si="46"/>
        <v>22309</v>
      </c>
      <c r="F387" t="str">
        <f t="shared" si="47"/>
        <v>2230901</v>
      </c>
      <c r="G387" s="2">
        <v>2230901001</v>
      </c>
      <c r="H387" s="1" t="s">
        <v>315</v>
      </c>
      <c r="I387" t="s">
        <v>1129</v>
      </c>
      <c r="J387" t="s">
        <v>1129</v>
      </c>
    </row>
    <row r="388" spans="1:8" ht="15">
      <c r="A388">
        <f t="shared" si="42"/>
        <v>5</v>
      </c>
      <c r="B388" t="str">
        <f t="shared" si="43"/>
        <v>2</v>
      </c>
      <c r="C388" t="str">
        <f t="shared" si="44"/>
        <v>22</v>
      </c>
      <c r="D388" t="str">
        <f t="shared" si="45"/>
        <v>223</v>
      </c>
      <c r="E388" t="str">
        <f t="shared" si="46"/>
        <v>22309</v>
      </c>
      <c r="F388" t="str">
        <f t="shared" si="47"/>
        <v>2230989</v>
      </c>
      <c r="G388" s="2" t="s">
        <v>317</v>
      </c>
      <c r="H388" s="1" t="s">
        <v>318</v>
      </c>
    </row>
    <row r="389" spans="1:10" ht="15">
      <c r="A389">
        <f t="shared" si="42"/>
        <v>6</v>
      </c>
      <c r="B389" t="str">
        <f t="shared" si="43"/>
        <v>2</v>
      </c>
      <c r="C389" t="str">
        <f t="shared" si="44"/>
        <v>22</v>
      </c>
      <c r="D389" t="str">
        <f t="shared" si="45"/>
        <v>223</v>
      </c>
      <c r="E389" t="str">
        <f t="shared" si="46"/>
        <v>22309</v>
      </c>
      <c r="F389" t="str">
        <f t="shared" si="47"/>
        <v>2230989</v>
      </c>
      <c r="G389" s="2">
        <v>2230989001</v>
      </c>
      <c r="H389" s="1" t="s">
        <v>318</v>
      </c>
      <c r="I389" t="s">
        <v>668</v>
      </c>
      <c r="J389" t="s">
        <v>668</v>
      </c>
    </row>
    <row r="390" spans="1:8" ht="15">
      <c r="A390">
        <f t="shared" si="42"/>
        <v>3</v>
      </c>
      <c r="B390" t="str">
        <f t="shared" si="43"/>
        <v>2</v>
      </c>
      <c r="C390" t="str">
        <f t="shared" si="44"/>
        <v>22</v>
      </c>
      <c r="D390" t="str">
        <f t="shared" si="45"/>
        <v>224</v>
      </c>
      <c r="E390" t="str">
        <f t="shared" si="46"/>
        <v>224</v>
      </c>
      <c r="F390" t="str">
        <f t="shared" si="47"/>
        <v>224</v>
      </c>
      <c r="G390" s="2">
        <v>224</v>
      </c>
      <c r="H390" s="1" t="s">
        <v>875</v>
      </c>
    </row>
    <row r="391" spans="1:8" ht="15">
      <c r="A391">
        <f t="shared" si="42"/>
        <v>4</v>
      </c>
      <c r="B391" t="str">
        <f t="shared" si="43"/>
        <v>2</v>
      </c>
      <c r="C391" t="str">
        <f t="shared" si="44"/>
        <v>22</v>
      </c>
      <c r="D391" t="str">
        <f t="shared" si="45"/>
        <v>224</v>
      </c>
      <c r="E391" t="str">
        <f t="shared" si="46"/>
        <v>22401</v>
      </c>
      <c r="F391" t="str">
        <f t="shared" si="47"/>
        <v>22401</v>
      </c>
      <c r="G391" s="2">
        <v>22401</v>
      </c>
      <c r="H391" s="1" t="s">
        <v>876</v>
      </c>
    </row>
    <row r="392" spans="1:8" ht="15">
      <c r="A392">
        <f t="shared" si="42"/>
        <v>5</v>
      </c>
      <c r="B392" t="str">
        <f t="shared" si="43"/>
        <v>2</v>
      </c>
      <c r="C392" t="str">
        <f t="shared" si="44"/>
        <v>22</v>
      </c>
      <c r="D392" t="str">
        <f t="shared" si="45"/>
        <v>224</v>
      </c>
      <c r="E392" t="str">
        <f t="shared" si="46"/>
        <v>22401</v>
      </c>
      <c r="F392" t="str">
        <f t="shared" si="47"/>
        <v>2240101</v>
      </c>
      <c r="G392" s="2">
        <v>2240101</v>
      </c>
      <c r="H392" s="1" t="s">
        <v>319</v>
      </c>
    </row>
    <row r="393" spans="1:10" ht="15">
      <c r="A393">
        <f t="shared" si="42"/>
        <v>6</v>
      </c>
      <c r="B393" t="str">
        <f t="shared" si="43"/>
        <v>2</v>
      </c>
      <c r="C393" t="str">
        <f t="shared" si="44"/>
        <v>22</v>
      </c>
      <c r="D393" t="str">
        <f t="shared" si="45"/>
        <v>224</v>
      </c>
      <c r="E393" t="str">
        <f t="shared" si="46"/>
        <v>22401</v>
      </c>
      <c r="F393" t="str">
        <f t="shared" si="47"/>
        <v>2240101</v>
      </c>
      <c r="G393" s="2">
        <v>2240101001</v>
      </c>
      <c r="H393" s="1" t="s">
        <v>319</v>
      </c>
      <c r="I393" t="s">
        <v>1161</v>
      </c>
      <c r="J393" t="s">
        <v>1161</v>
      </c>
    </row>
    <row r="394" spans="1:8" ht="15">
      <c r="A394">
        <f t="shared" si="42"/>
        <v>5</v>
      </c>
      <c r="B394" t="str">
        <f t="shared" si="43"/>
        <v>2</v>
      </c>
      <c r="C394" t="str">
        <f t="shared" si="44"/>
        <v>22</v>
      </c>
      <c r="D394" t="str">
        <f t="shared" si="45"/>
        <v>224</v>
      </c>
      <c r="E394" t="str">
        <f t="shared" si="46"/>
        <v>22401</v>
      </c>
      <c r="F394" t="str">
        <f t="shared" si="47"/>
        <v>2240102</v>
      </c>
      <c r="G394" s="2">
        <v>2240102</v>
      </c>
      <c r="H394" s="1" t="s">
        <v>320</v>
      </c>
    </row>
    <row r="395" spans="1:10" ht="15">
      <c r="A395">
        <f t="shared" si="42"/>
        <v>6</v>
      </c>
      <c r="B395" t="str">
        <f t="shared" si="43"/>
        <v>2</v>
      </c>
      <c r="C395" t="str">
        <f t="shared" si="44"/>
        <v>22</v>
      </c>
      <c r="D395" t="str">
        <f t="shared" si="45"/>
        <v>224</v>
      </c>
      <c r="E395" t="str">
        <f t="shared" si="46"/>
        <v>22401</v>
      </c>
      <c r="F395" t="str">
        <f t="shared" si="47"/>
        <v>2240102</v>
      </c>
      <c r="G395" s="2">
        <v>2240102001</v>
      </c>
      <c r="H395" s="1" t="s">
        <v>320</v>
      </c>
      <c r="I395" t="s">
        <v>1162</v>
      </c>
      <c r="J395" t="s">
        <v>1162</v>
      </c>
    </row>
    <row r="396" spans="1:8" ht="15">
      <c r="A396">
        <f t="shared" si="42"/>
        <v>5</v>
      </c>
      <c r="B396" t="str">
        <f t="shared" si="43"/>
        <v>2</v>
      </c>
      <c r="C396" t="str">
        <f t="shared" si="44"/>
        <v>22</v>
      </c>
      <c r="D396" t="str">
        <f t="shared" si="45"/>
        <v>224</v>
      </c>
      <c r="E396" t="str">
        <f t="shared" si="46"/>
        <v>22401</v>
      </c>
      <c r="F396" t="str">
        <f t="shared" si="47"/>
        <v>2240103</v>
      </c>
      <c r="G396" s="2">
        <v>2240103</v>
      </c>
      <c r="H396" s="1" t="s">
        <v>321</v>
      </c>
    </row>
    <row r="397" spans="1:10" ht="15">
      <c r="A397">
        <f t="shared" si="42"/>
        <v>6</v>
      </c>
      <c r="B397" t="str">
        <f t="shared" si="43"/>
        <v>2</v>
      </c>
      <c r="C397" t="str">
        <f t="shared" si="44"/>
        <v>22</v>
      </c>
      <c r="D397" t="str">
        <f t="shared" si="45"/>
        <v>224</v>
      </c>
      <c r="E397" t="str">
        <f t="shared" si="46"/>
        <v>22401</v>
      </c>
      <c r="F397" t="str">
        <f t="shared" si="47"/>
        <v>2240103</v>
      </c>
      <c r="G397" s="2">
        <v>2240103001</v>
      </c>
      <c r="H397" s="1" t="s">
        <v>321</v>
      </c>
      <c r="I397" t="s">
        <v>1163</v>
      </c>
      <c r="J397" t="s">
        <v>1163</v>
      </c>
    </row>
    <row r="398" spans="1:8" ht="15">
      <c r="A398">
        <f t="shared" si="42"/>
        <v>5</v>
      </c>
      <c r="B398" t="str">
        <f t="shared" si="43"/>
        <v>2</v>
      </c>
      <c r="C398" t="str">
        <f t="shared" si="44"/>
        <v>22</v>
      </c>
      <c r="D398" t="str">
        <f t="shared" si="45"/>
        <v>224</v>
      </c>
      <c r="E398" t="str">
        <f t="shared" si="46"/>
        <v>22401</v>
      </c>
      <c r="F398" t="str">
        <f t="shared" si="47"/>
        <v>2240104</v>
      </c>
      <c r="G398" s="2">
        <v>2240104</v>
      </c>
      <c r="H398" s="1" t="s">
        <v>322</v>
      </c>
    </row>
    <row r="399" spans="1:10" ht="15">
      <c r="A399">
        <f aca="true" t="shared" si="50" ref="A399:A447">IF(LEN(G399)&lt;4,LEN(G399),IF(LEN(G399)=5,4,IF(LEN(G399)=7,5,6)))</f>
        <v>6</v>
      </c>
      <c r="B399" t="str">
        <f aca="true" t="shared" si="51" ref="B399:B447">MID($G399,1,1)</f>
        <v>2</v>
      </c>
      <c r="C399" t="str">
        <f aca="true" t="shared" si="52" ref="C399:C447">MID($G399,1,2)</f>
        <v>22</v>
      </c>
      <c r="D399" t="str">
        <f aca="true" t="shared" si="53" ref="D399:D447">MID($G399,1,3)</f>
        <v>224</v>
      </c>
      <c r="E399" t="str">
        <f aca="true" t="shared" si="54" ref="E399:E447">MID($G399,1,5)</f>
        <v>22401</v>
      </c>
      <c r="F399" t="str">
        <f aca="true" t="shared" si="55" ref="F399:F447">MID($G399,1,7)</f>
        <v>2240104</v>
      </c>
      <c r="G399" s="2">
        <v>2240104001</v>
      </c>
      <c r="H399" s="1" t="s">
        <v>322</v>
      </c>
      <c r="I399" t="s">
        <v>1164</v>
      </c>
      <c r="J399" t="s">
        <v>1164</v>
      </c>
    </row>
    <row r="400" spans="1:8" ht="15">
      <c r="A400">
        <f t="shared" si="50"/>
        <v>5</v>
      </c>
      <c r="B400" t="str">
        <f t="shared" si="51"/>
        <v>2</v>
      </c>
      <c r="C400" t="str">
        <f t="shared" si="52"/>
        <v>22</v>
      </c>
      <c r="D400" t="str">
        <f t="shared" si="53"/>
        <v>224</v>
      </c>
      <c r="E400" t="str">
        <f t="shared" si="54"/>
        <v>22401</v>
      </c>
      <c r="F400" t="str">
        <f t="shared" si="55"/>
        <v>2240105</v>
      </c>
      <c r="G400" s="2">
        <v>2240105</v>
      </c>
      <c r="H400" s="1" t="s">
        <v>323</v>
      </c>
    </row>
    <row r="401" spans="1:10" ht="15">
      <c r="A401">
        <f t="shared" si="50"/>
        <v>6</v>
      </c>
      <c r="B401" t="str">
        <f t="shared" si="51"/>
        <v>2</v>
      </c>
      <c r="C401" t="str">
        <f t="shared" si="52"/>
        <v>22</v>
      </c>
      <c r="D401" t="str">
        <f t="shared" si="53"/>
        <v>224</v>
      </c>
      <c r="E401" t="str">
        <f t="shared" si="54"/>
        <v>22401</v>
      </c>
      <c r="F401" t="str">
        <f t="shared" si="55"/>
        <v>2240105</v>
      </c>
      <c r="G401" s="2">
        <v>2240105001</v>
      </c>
      <c r="H401" s="1" t="s">
        <v>323</v>
      </c>
      <c r="I401" t="s">
        <v>1165</v>
      </c>
      <c r="J401" t="s">
        <v>1165</v>
      </c>
    </row>
    <row r="402" spans="1:8" ht="15">
      <c r="A402">
        <f t="shared" si="50"/>
        <v>5</v>
      </c>
      <c r="B402" t="str">
        <f t="shared" si="51"/>
        <v>2</v>
      </c>
      <c r="C402" t="str">
        <f t="shared" si="52"/>
        <v>22</v>
      </c>
      <c r="D402" t="str">
        <f t="shared" si="53"/>
        <v>224</v>
      </c>
      <c r="E402" t="str">
        <f t="shared" si="54"/>
        <v>22401</v>
      </c>
      <c r="F402" t="str">
        <f t="shared" si="55"/>
        <v>2240189</v>
      </c>
      <c r="G402" s="2">
        <v>2240189</v>
      </c>
      <c r="H402" s="1" t="s">
        <v>324</v>
      </c>
    </row>
    <row r="403" spans="1:10" ht="15">
      <c r="A403">
        <f t="shared" si="50"/>
        <v>6</v>
      </c>
      <c r="B403" t="str">
        <f t="shared" si="51"/>
        <v>2</v>
      </c>
      <c r="C403" t="str">
        <f t="shared" si="52"/>
        <v>22</v>
      </c>
      <c r="D403" t="str">
        <f t="shared" si="53"/>
        <v>224</v>
      </c>
      <c r="E403" t="str">
        <f t="shared" si="54"/>
        <v>22401</v>
      </c>
      <c r="F403" t="str">
        <f t="shared" si="55"/>
        <v>2240189</v>
      </c>
      <c r="G403" s="2">
        <v>2240189001</v>
      </c>
      <c r="H403" s="1" t="s">
        <v>324</v>
      </c>
      <c r="I403" t="s">
        <v>1167</v>
      </c>
      <c r="J403" t="s">
        <v>1167</v>
      </c>
    </row>
    <row r="404" spans="1:8" ht="15">
      <c r="A404">
        <f t="shared" si="50"/>
        <v>4</v>
      </c>
      <c r="B404" t="str">
        <f t="shared" si="51"/>
        <v>2</v>
      </c>
      <c r="C404" t="str">
        <f t="shared" si="52"/>
        <v>22</v>
      </c>
      <c r="D404" t="str">
        <f t="shared" si="53"/>
        <v>224</v>
      </c>
      <c r="E404" t="str">
        <f t="shared" si="54"/>
        <v>22409</v>
      </c>
      <c r="F404" t="str">
        <f t="shared" si="55"/>
        <v>22409</v>
      </c>
      <c r="G404" s="2">
        <v>22409</v>
      </c>
      <c r="H404" s="1" t="s">
        <v>326</v>
      </c>
    </row>
    <row r="405" spans="1:8" ht="30">
      <c r="A405">
        <f t="shared" si="50"/>
        <v>5</v>
      </c>
      <c r="B405" t="str">
        <f t="shared" si="51"/>
        <v>2</v>
      </c>
      <c r="C405" t="str">
        <f t="shared" si="52"/>
        <v>22</v>
      </c>
      <c r="D405" t="str">
        <f t="shared" si="53"/>
        <v>224</v>
      </c>
      <c r="E405" t="str">
        <f t="shared" si="54"/>
        <v>22409</v>
      </c>
      <c r="F405" t="str">
        <f t="shared" si="55"/>
        <v>2240901</v>
      </c>
      <c r="G405" s="2">
        <v>2240901</v>
      </c>
      <c r="H405" s="1" t="s">
        <v>325</v>
      </c>
    </row>
    <row r="406" spans="1:10" ht="30">
      <c r="A406">
        <f t="shared" si="50"/>
        <v>6</v>
      </c>
      <c r="B406" t="str">
        <f t="shared" si="51"/>
        <v>2</v>
      </c>
      <c r="C406" t="str">
        <f t="shared" si="52"/>
        <v>22</v>
      </c>
      <c r="D406" t="str">
        <f t="shared" si="53"/>
        <v>224</v>
      </c>
      <c r="E406" t="str">
        <f t="shared" si="54"/>
        <v>22409</v>
      </c>
      <c r="F406" t="str">
        <f t="shared" si="55"/>
        <v>2240901</v>
      </c>
      <c r="G406" s="2">
        <v>2240901001</v>
      </c>
      <c r="H406" s="1" t="s">
        <v>325</v>
      </c>
      <c r="I406" t="s">
        <v>1168</v>
      </c>
      <c r="J406" t="s">
        <v>1168</v>
      </c>
    </row>
    <row r="407" spans="1:8" ht="15">
      <c r="A407">
        <f t="shared" si="50"/>
        <v>5</v>
      </c>
      <c r="B407" t="str">
        <f t="shared" si="51"/>
        <v>2</v>
      </c>
      <c r="C407" t="str">
        <f t="shared" si="52"/>
        <v>22</v>
      </c>
      <c r="D407" t="str">
        <f t="shared" si="53"/>
        <v>224</v>
      </c>
      <c r="E407" t="str">
        <f t="shared" si="54"/>
        <v>22409</v>
      </c>
      <c r="F407" t="str">
        <f t="shared" si="55"/>
        <v>2240989</v>
      </c>
      <c r="G407" s="2">
        <v>2240989</v>
      </c>
      <c r="H407" s="1" t="s">
        <v>326</v>
      </c>
    </row>
    <row r="408" spans="1:10" ht="15">
      <c r="A408">
        <f t="shared" si="50"/>
        <v>6</v>
      </c>
      <c r="B408" t="str">
        <f t="shared" si="51"/>
        <v>2</v>
      </c>
      <c r="C408" t="str">
        <f t="shared" si="52"/>
        <v>22</v>
      </c>
      <c r="D408" t="str">
        <f t="shared" si="53"/>
        <v>224</v>
      </c>
      <c r="E408" t="str">
        <f t="shared" si="54"/>
        <v>22409</v>
      </c>
      <c r="F408" t="str">
        <f t="shared" si="55"/>
        <v>2240989</v>
      </c>
      <c r="G408" s="2">
        <v>2240989001</v>
      </c>
      <c r="H408" s="1" t="s">
        <v>326</v>
      </c>
      <c r="I408" t="s">
        <v>668</v>
      </c>
      <c r="J408" t="s">
        <v>668</v>
      </c>
    </row>
    <row r="409" spans="1:8" ht="15">
      <c r="A409">
        <f t="shared" si="50"/>
        <v>3</v>
      </c>
      <c r="B409" t="str">
        <f t="shared" si="51"/>
        <v>2</v>
      </c>
      <c r="C409" t="str">
        <f t="shared" si="52"/>
        <v>22</v>
      </c>
      <c r="D409" t="str">
        <f t="shared" si="53"/>
        <v>225</v>
      </c>
      <c r="E409" t="str">
        <f t="shared" si="54"/>
        <v>225</v>
      </c>
      <c r="F409" t="str">
        <f t="shared" si="55"/>
        <v>225</v>
      </c>
      <c r="G409" s="2">
        <v>225</v>
      </c>
      <c r="H409" s="1" t="s">
        <v>877</v>
      </c>
    </row>
    <row r="410" spans="1:8" ht="15">
      <c r="A410">
        <f t="shared" si="50"/>
        <v>4</v>
      </c>
      <c r="B410" t="str">
        <f t="shared" si="51"/>
        <v>2</v>
      </c>
      <c r="C410" t="str">
        <f t="shared" si="52"/>
        <v>22</v>
      </c>
      <c r="D410" t="str">
        <f t="shared" si="53"/>
        <v>225</v>
      </c>
      <c r="E410" t="str">
        <f t="shared" si="54"/>
        <v>22501</v>
      </c>
      <c r="F410" t="str">
        <f t="shared" si="55"/>
        <v>22501</v>
      </c>
      <c r="G410" s="2">
        <v>22501</v>
      </c>
      <c r="H410" s="1" t="s">
        <v>878</v>
      </c>
    </row>
    <row r="411" spans="1:8" ht="15">
      <c r="A411">
        <f t="shared" si="50"/>
        <v>5</v>
      </c>
      <c r="B411" t="str">
        <f t="shared" si="51"/>
        <v>2</v>
      </c>
      <c r="C411" t="str">
        <f t="shared" si="52"/>
        <v>22</v>
      </c>
      <c r="D411" t="str">
        <f t="shared" si="53"/>
        <v>225</v>
      </c>
      <c r="E411" t="str">
        <f t="shared" si="54"/>
        <v>22501</v>
      </c>
      <c r="F411" t="str">
        <f t="shared" si="55"/>
        <v>2250101</v>
      </c>
      <c r="G411" s="2">
        <v>2250101</v>
      </c>
      <c r="H411" s="1" t="s">
        <v>327</v>
      </c>
    </row>
    <row r="412" spans="1:10" ht="15">
      <c r="A412">
        <f t="shared" si="50"/>
        <v>6</v>
      </c>
      <c r="B412" t="str">
        <f t="shared" si="51"/>
        <v>2</v>
      </c>
      <c r="C412" t="str">
        <f t="shared" si="52"/>
        <v>22</v>
      </c>
      <c r="D412" t="str">
        <f t="shared" si="53"/>
        <v>225</v>
      </c>
      <c r="E412" t="str">
        <f t="shared" si="54"/>
        <v>22501</v>
      </c>
      <c r="F412" t="str">
        <f t="shared" si="55"/>
        <v>2250101</v>
      </c>
      <c r="G412" s="2">
        <v>2250101001</v>
      </c>
      <c r="H412" s="1" t="s">
        <v>327</v>
      </c>
      <c r="I412" t="s">
        <v>668</v>
      </c>
      <c r="J412" t="s">
        <v>668</v>
      </c>
    </row>
    <row r="413" spans="1:8" ht="15">
      <c r="A413">
        <f t="shared" si="50"/>
        <v>5</v>
      </c>
      <c r="B413" t="str">
        <f t="shared" si="51"/>
        <v>2</v>
      </c>
      <c r="C413" t="str">
        <f t="shared" si="52"/>
        <v>22</v>
      </c>
      <c r="D413" t="str">
        <f t="shared" si="53"/>
        <v>225</v>
      </c>
      <c r="E413" t="str">
        <f t="shared" si="54"/>
        <v>22501</v>
      </c>
      <c r="F413" t="str">
        <f t="shared" si="55"/>
        <v>2250102</v>
      </c>
      <c r="G413" s="2">
        <v>2250102</v>
      </c>
      <c r="H413" s="1" t="s">
        <v>328</v>
      </c>
    </row>
    <row r="414" spans="1:10" ht="15">
      <c r="A414">
        <f t="shared" si="50"/>
        <v>6</v>
      </c>
      <c r="B414" t="str">
        <f t="shared" si="51"/>
        <v>2</v>
      </c>
      <c r="C414" t="str">
        <f t="shared" si="52"/>
        <v>22</v>
      </c>
      <c r="D414" t="str">
        <f t="shared" si="53"/>
        <v>225</v>
      </c>
      <c r="E414" t="str">
        <f t="shared" si="54"/>
        <v>22501</v>
      </c>
      <c r="F414" t="str">
        <f t="shared" si="55"/>
        <v>2250102</v>
      </c>
      <c r="G414" s="2">
        <v>2250102001</v>
      </c>
      <c r="H414" s="1" t="s">
        <v>328</v>
      </c>
      <c r="I414" t="s">
        <v>1130</v>
      </c>
      <c r="J414" t="s">
        <v>1130</v>
      </c>
    </row>
    <row r="415" spans="1:8" ht="15">
      <c r="A415">
        <f t="shared" si="50"/>
        <v>5</v>
      </c>
      <c r="B415" t="str">
        <f t="shared" si="51"/>
        <v>2</v>
      </c>
      <c r="C415" t="str">
        <f t="shared" si="52"/>
        <v>22</v>
      </c>
      <c r="D415" t="str">
        <f t="shared" si="53"/>
        <v>225</v>
      </c>
      <c r="E415" t="str">
        <f t="shared" si="54"/>
        <v>22501</v>
      </c>
      <c r="F415" t="str">
        <f t="shared" si="55"/>
        <v>2250103</v>
      </c>
      <c r="G415" s="2">
        <v>2250103</v>
      </c>
      <c r="H415" s="1" t="s">
        <v>1813</v>
      </c>
    </row>
    <row r="416" spans="1:10" ht="15">
      <c r="A416">
        <f t="shared" si="50"/>
        <v>6</v>
      </c>
      <c r="B416" t="str">
        <f t="shared" si="51"/>
        <v>2</v>
      </c>
      <c r="C416" t="str">
        <f t="shared" si="52"/>
        <v>22</v>
      </c>
      <c r="D416" t="str">
        <f t="shared" si="53"/>
        <v>225</v>
      </c>
      <c r="E416" t="str">
        <f t="shared" si="54"/>
        <v>22501</v>
      </c>
      <c r="F416" t="str">
        <f t="shared" si="55"/>
        <v>2250103</v>
      </c>
      <c r="G416" s="2">
        <v>2250103001</v>
      </c>
      <c r="H416" s="1" t="s">
        <v>1813</v>
      </c>
      <c r="I416" t="s">
        <v>1131</v>
      </c>
      <c r="J416" t="s">
        <v>1131</v>
      </c>
    </row>
    <row r="417" spans="1:8" ht="15">
      <c r="A417">
        <f t="shared" si="50"/>
        <v>5</v>
      </c>
      <c r="B417" t="str">
        <f t="shared" si="51"/>
        <v>2</v>
      </c>
      <c r="C417" t="str">
        <f t="shared" si="52"/>
        <v>22</v>
      </c>
      <c r="D417" t="str">
        <f t="shared" si="53"/>
        <v>225</v>
      </c>
      <c r="E417" t="str">
        <f t="shared" si="54"/>
        <v>22501</v>
      </c>
      <c r="F417" t="str">
        <f t="shared" si="55"/>
        <v>2250104</v>
      </c>
      <c r="G417" s="2">
        <v>2250104</v>
      </c>
      <c r="H417" s="1" t="s">
        <v>329</v>
      </c>
    </row>
    <row r="418" spans="1:10" ht="15">
      <c r="A418">
        <f t="shared" si="50"/>
        <v>6</v>
      </c>
      <c r="B418" t="str">
        <f t="shared" si="51"/>
        <v>2</v>
      </c>
      <c r="C418" t="str">
        <f t="shared" si="52"/>
        <v>22</v>
      </c>
      <c r="D418" t="str">
        <f t="shared" si="53"/>
        <v>225</v>
      </c>
      <c r="E418" t="str">
        <f t="shared" si="54"/>
        <v>22501</v>
      </c>
      <c r="F418" t="str">
        <f t="shared" si="55"/>
        <v>2250104</v>
      </c>
      <c r="G418" s="2">
        <v>2250104001</v>
      </c>
      <c r="H418" s="1" t="s">
        <v>329</v>
      </c>
      <c r="I418" t="s">
        <v>1132</v>
      </c>
      <c r="J418" t="s">
        <v>1132</v>
      </c>
    </row>
    <row r="419" spans="1:8" ht="30">
      <c r="A419">
        <f t="shared" si="50"/>
        <v>5</v>
      </c>
      <c r="B419" t="str">
        <f t="shared" si="51"/>
        <v>2</v>
      </c>
      <c r="C419" t="str">
        <f t="shared" si="52"/>
        <v>22</v>
      </c>
      <c r="D419" t="str">
        <f t="shared" si="53"/>
        <v>225</v>
      </c>
      <c r="E419" t="str">
        <f t="shared" si="54"/>
        <v>22501</v>
      </c>
      <c r="F419" t="str">
        <f t="shared" si="55"/>
        <v>2250105</v>
      </c>
      <c r="G419" s="2">
        <v>2250105</v>
      </c>
      <c r="H419" s="1" t="s">
        <v>330</v>
      </c>
    </row>
    <row r="420" spans="1:10" ht="30">
      <c r="A420">
        <f t="shared" si="50"/>
        <v>6</v>
      </c>
      <c r="B420" t="str">
        <f t="shared" si="51"/>
        <v>2</v>
      </c>
      <c r="C420" t="str">
        <f t="shared" si="52"/>
        <v>22</v>
      </c>
      <c r="D420" t="str">
        <f t="shared" si="53"/>
        <v>225</v>
      </c>
      <c r="E420" t="str">
        <f t="shared" si="54"/>
        <v>22501</v>
      </c>
      <c r="F420" t="str">
        <f t="shared" si="55"/>
        <v>2250105</v>
      </c>
      <c r="G420" s="2">
        <v>2250105001</v>
      </c>
      <c r="H420" s="1" t="s">
        <v>330</v>
      </c>
      <c r="I420" t="s">
        <v>1133</v>
      </c>
      <c r="J420" t="s">
        <v>1133</v>
      </c>
    </row>
    <row r="421" spans="1:8" ht="15">
      <c r="A421">
        <f t="shared" si="50"/>
        <v>5</v>
      </c>
      <c r="B421" t="str">
        <f t="shared" si="51"/>
        <v>2</v>
      </c>
      <c r="C421" t="str">
        <f t="shared" si="52"/>
        <v>22</v>
      </c>
      <c r="D421" t="str">
        <f t="shared" si="53"/>
        <v>225</v>
      </c>
      <c r="E421" t="str">
        <f t="shared" si="54"/>
        <v>22501</v>
      </c>
      <c r="F421" t="str">
        <f t="shared" si="55"/>
        <v>2250106</v>
      </c>
      <c r="G421" s="2">
        <v>2250106</v>
      </c>
      <c r="H421" s="1" t="s">
        <v>1134</v>
      </c>
    </row>
    <row r="422" spans="1:10" ht="15">
      <c r="A422">
        <f t="shared" si="50"/>
        <v>6</v>
      </c>
      <c r="B422" t="str">
        <f t="shared" si="51"/>
        <v>2</v>
      </c>
      <c r="C422" t="str">
        <f t="shared" si="52"/>
        <v>22</v>
      </c>
      <c r="D422" t="str">
        <f t="shared" si="53"/>
        <v>225</v>
      </c>
      <c r="E422" t="str">
        <f t="shared" si="54"/>
        <v>22501</v>
      </c>
      <c r="F422" t="str">
        <f t="shared" si="55"/>
        <v>2250106</v>
      </c>
      <c r="G422" s="2">
        <v>2250106001</v>
      </c>
      <c r="H422" s="1" t="s">
        <v>1479</v>
      </c>
      <c r="I422" t="s">
        <v>1135</v>
      </c>
      <c r="J422" t="s">
        <v>1135</v>
      </c>
    </row>
    <row r="423" spans="1:8" ht="15">
      <c r="A423">
        <f t="shared" si="50"/>
        <v>5</v>
      </c>
      <c r="B423" t="str">
        <f t="shared" si="51"/>
        <v>2</v>
      </c>
      <c r="C423" t="str">
        <f t="shared" si="52"/>
        <v>22</v>
      </c>
      <c r="D423" t="str">
        <f t="shared" si="53"/>
        <v>225</v>
      </c>
      <c r="E423" t="str">
        <f t="shared" si="54"/>
        <v>22501</v>
      </c>
      <c r="F423" t="str">
        <f t="shared" si="55"/>
        <v>2250107</v>
      </c>
      <c r="G423" s="2">
        <v>2250107</v>
      </c>
      <c r="H423" s="1" t="s">
        <v>331</v>
      </c>
    </row>
    <row r="424" spans="1:10" ht="15">
      <c r="A424">
        <f t="shared" si="50"/>
        <v>6</v>
      </c>
      <c r="B424" t="str">
        <f t="shared" si="51"/>
        <v>2</v>
      </c>
      <c r="C424" t="str">
        <f t="shared" si="52"/>
        <v>22</v>
      </c>
      <c r="D424" t="str">
        <f t="shared" si="53"/>
        <v>225</v>
      </c>
      <c r="E424" t="str">
        <f t="shared" si="54"/>
        <v>22501</v>
      </c>
      <c r="F424" t="str">
        <f t="shared" si="55"/>
        <v>2250107</v>
      </c>
      <c r="G424" s="2">
        <v>2250107001</v>
      </c>
      <c r="H424" s="1" t="s">
        <v>331</v>
      </c>
      <c r="I424" t="s">
        <v>1136</v>
      </c>
      <c r="J424" t="s">
        <v>1136</v>
      </c>
    </row>
    <row r="425" spans="1:8" ht="15">
      <c r="A425">
        <f t="shared" si="50"/>
        <v>5</v>
      </c>
      <c r="B425" t="str">
        <f t="shared" si="51"/>
        <v>2</v>
      </c>
      <c r="C425" t="str">
        <f t="shared" si="52"/>
        <v>22</v>
      </c>
      <c r="D425" t="str">
        <f t="shared" si="53"/>
        <v>225</v>
      </c>
      <c r="E425" t="str">
        <f t="shared" si="54"/>
        <v>22501</v>
      </c>
      <c r="F425" t="str">
        <f t="shared" si="55"/>
        <v>2250108</v>
      </c>
      <c r="G425" s="2">
        <v>2250108</v>
      </c>
      <c r="H425" s="1" t="s">
        <v>332</v>
      </c>
    </row>
    <row r="426" spans="1:10" ht="15">
      <c r="A426">
        <f t="shared" si="50"/>
        <v>6</v>
      </c>
      <c r="B426" t="str">
        <f t="shared" si="51"/>
        <v>2</v>
      </c>
      <c r="C426" t="str">
        <f t="shared" si="52"/>
        <v>22</v>
      </c>
      <c r="D426" t="str">
        <f t="shared" si="53"/>
        <v>225</v>
      </c>
      <c r="E426" t="str">
        <f t="shared" si="54"/>
        <v>22501</v>
      </c>
      <c r="F426" t="str">
        <f t="shared" si="55"/>
        <v>2250108</v>
      </c>
      <c r="G426" s="2">
        <v>2250108001</v>
      </c>
      <c r="H426" s="1" t="s">
        <v>332</v>
      </c>
      <c r="I426" t="s">
        <v>1136</v>
      </c>
      <c r="J426" t="s">
        <v>1136</v>
      </c>
    </row>
    <row r="427" spans="1:8" ht="15">
      <c r="A427">
        <f t="shared" si="50"/>
        <v>5</v>
      </c>
      <c r="B427" t="str">
        <f t="shared" si="51"/>
        <v>2</v>
      </c>
      <c r="C427" t="str">
        <f t="shared" si="52"/>
        <v>22</v>
      </c>
      <c r="D427" t="str">
        <f t="shared" si="53"/>
        <v>225</v>
      </c>
      <c r="E427" t="str">
        <f t="shared" si="54"/>
        <v>22501</v>
      </c>
      <c r="F427" t="str">
        <f t="shared" si="55"/>
        <v>2250189</v>
      </c>
      <c r="G427" s="2">
        <v>2250189</v>
      </c>
      <c r="H427" s="1" t="s">
        <v>1137</v>
      </c>
    </row>
    <row r="428" spans="1:10" ht="15">
      <c r="A428">
        <f t="shared" si="50"/>
        <v>6</v>
      </c>
      <c r="B428" t="str">
        <f t="shared" si="51"/>
        <v>2</v>
      </c>
      <c r="C428" t="str">
        <f t="shared" si="52"/>
        <v>22</v>
      </c>
      <c r="D428" t="str">
        <f t="shared" si="53"/>
        <v>225</v>
      </c>
      <c r="E428" t="str">
        <f t="shared" si="54"/>
        <v>22501</v>
      </c>
      <c r="F428" t="str">
        <f t="shared" si="55"/>
        <v>2250189</v>
      </c>
      <c r="G428" s="2">
        <v>2250189001</v>
      </c>
      <c r="H428" s="1" t="s">
        <v>1137</v>
      </c>
      <c r="I428" t="s">
        <v>1159</v>
      </c>
      <c r="J428" t="s">
        <v>1159</v>
      </c>
    </row>
    <row r="429" spans="1:8" ht="15">
      <c r="A429">
        <f t="shared" si="50"/>
        <v>4</v>
      </c>
      <c r="B429" t="str">
        <f t="shared" si="51"/>
        <v>2</v>
      </c>
      <c r="C429" t="str">
        <f t="shared" si="52"/>
        <v>22</v>
      </c>
      <c r="D429" t="str">
        <f t="shared" si="53"/>
        <v>225</v>
      </c>
      <c r="E429" t="str">
        <f t="shared" si="54"/>
        <v>22509</v>
      </c>
      <c r="F429" t="str">
        <f t="shared" si="55"/>
        <v>22509</v>
      </c>
      <c r="G429" s="2">
        <v>22509</v>
      </c>
      <c r="H429" s="1" t="s">
        <v>340</v>
      </c>
    </row>
    <row r="430" spans="1:8" ht="15">
      <c r="A430">
        <f t="shared" si="50"/>
        <v>5</v>
      </c>
      <c r="B430" t="str">
        <f t="shared" si="51"/>
        <v>2</v>
      </c>
      <c r="C430" t="str">
        <f t="shared" si="52"/>
        <v>22</v>
      </c>
      <c r="D430" t="str">
        <f t="shared" si="53"/>
        <v>225</v>
      </c>
      <c r="E430" t="str">
        <f t="shared" si="54"/>
        <v>22509</v>
      </c>
      <c r="F430" t="str">
        <f t="shared" si="55"/>
        <v>2250901</v>
      </c>
      <c r="G430" s="2">
        <v>2250901</v>
      </c>
      <c r="H430" s="1" t="s">
        <v>333</v>
      </c>
    </row>
    <row r="431" spans="1:10" ht="15">
      <c r="A431">
        <f t="shared" si="50"/>
        <v>6</v>
      </c>
      <c r="B431" t="str">
        <f t="shared" si="51"/>
        <v>2</v>
      </c>
      <c r="C431" t="str">
        <f t="shared" si="52"/>
        <v>22</v>
      </c>
      <c r="D431" t="str">
        <f t="shared" si="53"/>
        <v>225</v>
      </c>
      <c r="E431" t="str">
        <f t="shared" si="54"/>
        <v>22509</v>
      </c>
      <c r="F431" t="str">
        <f t="shared" si="55"/>
        <v>2250901</v>
      </c>
      <c r="G431" s="2">
        <v>2250901001</v>
      </c>
      <c r="H431" s="1" t="s">
        <v>333</v>
      </c>
      <c r="I431" t="s">
        <v>1138</v>
      </c>
      <c r="J431" t="s">
        <v>1138</v>
      </c>
    </row>
    <row r="432" spans="1:8" ht="15">
      <c r="A432">
        <f t="shared" si="50"/>
        <v>5</v>
      </c>
      <c r="B432" t="str">
        <f t="shared" si="51"/>
        <v>2</v>
      </c>
      <c r="C432" t="str">
        <f t="shared" si="52"/>
        <v>22</v>
      </c>
      <c r="D432" t="str">
        <f t="shared" si="53"/>
        <v>225</v>
      </c>
      <c r="E432" t="str">
        <f t="shared" si="54"/>
        <v>22509</v>
      </c>
      <c r="F432" t="str">
        <f t="shared" si="55"/>
        <v>2250902</v>
      </c>
      <c r="G432" s="4">
        <v>2250902</v>
      </c>
      <c r="H432" s="1" t="s">
        <v>334</v>
      </c>
    </row>
    <row r="433" spans="1:10" ht="15">
      <c r="A433">
        <f t="shared" si="50"/>
        <v>6</v>
      </c>
      <c r="B433" t="str">
        <f t="shared" si="51"/>
        <v>2</v>
      </c>
      <c r="C433" t="str">
        <f t="shared" si="52"/>
        <v>22</v>
      </c>
      <c r="D433" t="str">
        <f t="shared" si="53"/>
        <v>225</v>
      </c>
      <c r="E433" t="str">
        <f t="shared" si="54"/>
        <v>22509</v>
      </c>
      <c r="F433" t="str">
        <f t="shared" si="55"/>
        <v>2250902</v>
      </c>
      <c r="G433" s="2">
        <v>2250902001</v>
      </c>
      <c r="H433" s="1" t="s">
        <v>334</v>
      </c>
      <c r="I433" t="s">
        <v>1139</v>
      </c>
      <c r="J433" t="s">
        <v>1139</v>
      </c>
    </row>
    <row r="434" spans="1:8" ht="15">
      <c r="A434">
        <f t="shared" si="50"/>
        <v>5</v>
      </c>
      <c r="B434" t="str">
        <f t="shared" si="51"/>
        <v>2</v>
      </c>
      <c r="C434" t="str">
        <f t="shared" si="52"/>
        <v>22</v>
      </c>
      <c r="D434" t="str">
        <f t="shared" si="53"/>
        <v>225</v>
      </c>
      <c r="E434" t="str">
        <f t="shared" si="54"/>
        <v>22509</v>
      </c>
      <c r="F434" t="str">
        <f t="shared" si="55"/>
        <v>2250903</v>
      </c>
      <c r="G434" s="6">
        <v>2250903</v>
      </c>
      <c r="H434" s="1" t="s">
        <v>1814</v>
      </c>
    </row>
    <row r="435" spans="1:10" ht="15">
      <c r="A435">
        <f t="shared" si="50"/>
        <v>6</v>
      </c>
      <c r="B435" t="str">
        <f t="shared" si="51"/>
        <v>2</v>
      </c>
      <c r="C435" t="str">
        <f t="shared" si="52"/>
        <v>22</v>
      </c>
      <c r="D435" t="str">
        <f t="shared" si="53"/>
        <v>225</v>
      </c>
      <c r="E435" t="str">
        <f t="shared" si="54"/>
        <v>22509</v>
      </c>
      <c r="F435" t="str">
        <f t="shared" si="55"/>
        <v>2250903</v>
      </c>
      <c r="G435" s="2">
        <v>2250903001</v>
      </c>
      <c r="H435" s="1" t="s">
        <v>1814</v>
      </c>
      <c r="I435" t="s">
        <v>1166</v>
      </c>
      <c r="J435" t="s">
        <v>1166</v>
      </c>
    </row>
    <row r="436" spans="1:8" ht="15">
      <c r="A436">
        <f t="shared" si="50"/>
        <v>5</v>
      </c>
      <c r="B436" t="str">
        <f t="shared" si="51"/>
        <v>2</v>
      </c>
      <c r="C436" t="str">
        <f t="shared" si="52"/>
        <v>22</v>
      </c>
      <c r="D436" t="str">
        <f t="shared" si="53"/>
        <v>225</v>
      </c>
      <c r="E436" t="str">
        <f t="shared" si="54"/>
        <v>22509</v>
      </c>
      <c r="F436" t="str">
        <f t="shared" si="55"/>
        <v>2250904</v>
      </c>
      <c r="G436" s="2">
        <v>2250904</v>
      </c>
      <c r="H436" s="1" t="s">
        <v>335</v>
      </c>
    </row>
    <row r="437" spans="1:10" ht="15">
      <c r="A437">
        <f t="shared" si="50"/>
        <v>6</v>
      </c>
      <c r="B437" t="str">
        <f t="shared" si="51"/>
        <v>2</v>
      </c>
      <c r="C437" t="str">
        <f t="shared" si="52"/>
        <v>22</v>
      </c>
      <c r="D437" t="str">
        <f t="shared" si="53"/>
        <v>225</v>
      </c>
      <c r="E437" t="str">
        <f t="shared" si="54"/>
        <v>22509</v>
      </c>
      <c r="F437" t="str">
        <f t="shared" si="55"/>
        <v>2250904</v>
      </c>
      <c r="G437" s="2">
        <v>2250904001</v>
      </c>
      <c r="H437" s="1" t="s">
        <v>335</v>
      </c>
      <c r="I437">
        <v>2732</v>
      </c>
      <c r="J437">
        <v>2732</v>
      </c>
    </row>
    <row r="438" spans="1:8" ht="30">
      <c r="A438">
        <f t="shared" si="50"/>
        <v>5</v>
      </c>
      <c r="B438" t="str">
        <f t="shared" si="51"/>
        <v>2</v>
      </c>
      <c r="C438" t="str">
        <f t="shared" si="52"/>
        <v>22</v>
      </c>
      <c r="D438" t="str">
        <f t="shared" si="53"/>
        <v>225</v>
      </c>
      <c r="E438" t="str">
        <f t="shared" si="54"/>
        <v>22509</v>
      </c>
      <c r="F438" t="str">
        <f t="shared" si="55"/>
        <v>2250905</v>
      </c>
      <c r="G438" s="2">
        <v>2250905</v>
      </c>
      <c r="H438" s="1" t="s">
        <v>336</v>
      </c>
    </row>
    <row r="439" spans="1:10" ht="30">
      <c r="A439">
        <f t="shared" si="50"/>
        <v>6</v>
      </c>
      <c r="B439" t="str">
        <f t="shared" si="51"/>
        <v>2</v>
      </c>
      <c r="C439" t="str">
        <f t="shared" si="52"/>
        <v>22</v>
      </c>
      <c r="D439" t="str">
        <f t="shared" si="53"/>
        <v>225</v>
      </c>
      <c r="E439" t="str">
        <f t="shared" si="54"/>
        <v>22509</v>
      </c>
      <c r="F439" t="str">
        <f t="shared" si="55"/>
        <v>2250905</v>
      </c>
      <c r="G439" s="2">
        <v>2250905001</v>
      </c>
      <c r="H439" s="1" t="s">
        <v>336</v>
      </c>
      <c r="I439" t="s">
        <v>1140</v>
      </c>
      <c r="J439" t="s">
        <v>1140</v>
      </c>
    </row>
    <row r="440" spans="1:8" ht="15">
      <c r="A440">
        <f t="shared" si="50"/>
        <v>5</v>
      </c>
      <c r="B440" t="str">
        <f t="shared" si="51"/>
        <v>2</v>
      </c>
      <c r="C440" t="str">
        <f t="shared" si="52"/>
        <v>22</v>
      </c>
      <c r="D440" t="str">
        <f t="shared" si="53"/>
        <v>225</v>
      </c>
      <c r="E440" t="str">
        <f t="shared" si="54"/>
        <v>22509</v>
      </c>
      <c r="F440" t="str">
        <f t="shared" si="55"/>
        <v>2250906</v>
      </c>
      <c r="G440" s="2">
        <v>2250906</v>
      </c>
      <c r="H440" s="1" t="s">
        <v>337</v>
      </c>
    </row>
    <row r="441" spans="1:10" ht="15">
      <c r="A441">
        <f t="shared" si="50"/>
        <v>6</v>
      </c>
      <c r="B441" t="str">
        <f t="shared" si="51"/>
        <v>2</v>
      </c>
      <c r="C441" t="str">
        <f t="shared" si="52"/>
        <v>22</v>
      </c>
      <c r="D441" t="str">
        <f t="shared" si="53"/>
        <v>225</v>
      </c>
      <c r="E441" t="str">
        <f t="shared" si="54"/>
        <v>22509</v>
      </c>
      <c r="F441" t="str">
        <f t="shared" si="55"/>
        <v>2250906</v>
      </c>
      <c r="G441" s="2">
        <v>2250906001</v>
      </c>
      <c r="H441" s="1" t="s">
        <v>337</v>
      </c>
      <c r="I441" t="s">
        <v>668</v>
      </c>
      <c r="J441" t="s">
        <v>668</v>
      </c>
    </row>
    <row r="442" spans="1:8" ht="15">
      <c r="A442">
        <f t="shared" si="50"/>
        <v>5</v>
      </c>
      <c r="B442" t="str">
        <f t="shared" si="51"/>
        <v>2</v>
      </c>
      <c r="C442" t="str">
        <f t="shared" si="52"/>
        <v>22</v>
      </c>
      <c r="D442" t="str">
        <f t="shared" si="53"/>
        <v>225</v>
      </c>
      <c r="E442" t="str">
        <f t="shared" si="54"/>
        <v>22509</v>
      </c>
      <c r="F442" t="str">
        <f t="shared" si="55"/>
        <v>2250907</v>
      </c>
      <c r="G442" s="2">
        <v>2250907</v>
      </c>
      <c r="H442" s="1" t="s">
        <v>338</v>
      </c>
    </row>
    <row r="443" spans="1:10" ht="15">
      <c r="A443">
        <f t="shared" si="50"/>
        <v>6</v>
      </c>
      <c r="B443" t="str">
        <f t="shared" si="51"/>
        <v>2</v>
      </c>
      <c r="C443" t="str">
        <f t="shared" si="52"/>
        <v>22</v>
      </c>
      <c r="D443" t="str">
        <f t="shared" si="53"/>
        <v>225</v>
      </c>
      <c r="E443" t="str">
        <f t="shared" si="54"/>
        <v>22509</v>
      </c>
      <c r="F443" t="str">
        <f t="shared" si="55"/>
        <v>2250907</v>
      </c>
      <c r="G443" s="2">
        <v>2250907001</v>
      </c>
      <c r="H443" s="1" t="s">
        <v>338</v>
      </c>
      <c r="I443" t="s">
        <v>1144</v>
      </c>
      <c r="J443" t="s">
        <v>1144</v>
      </c>
    </row>
    <row r="444" spans="1:8" ht="15">
      <c r="A444">
        <f t="shared" si="50"/>
        <v>5</v>
      </c>
      <c r="B444" t="str">
        <f t="shared" si="51"/>
        <v>2</v>
      </c>
      <c r="C444" t="str">
        <f t="shared" si="52"/>
        <v>22</v>
      </c>
      <c r="D444" t="str">
        <f t="shared" si="53"/>
        <v>225</v>
      </c>
      <c r="E444" t="str">
        <f t="shared" si="54"/>
        <v>22509</v>
      </c>
      <c r="F444" t="str">
        <f t="shared" si="55"/>
        <v>2250908</v>
      </c>
      <c r="G444" s="2">
        <v>2250908</v>
      </c>
      <c r="H444" s="1" t="s">
        <v>1154</v>
      </c>
    </row>
    <row r="445" spans="1:10" ht="15">
      <c r="A445">
        <f>IF(LEN(G445)&lt;4,LEN(G445),IF(LEN(G445)=5,4,IF(LEN(G445)=7,5,6)))</f>
        <v>6</v>
      </c>
      <c r="B445" t="str">
        <f t="shared" si="51"/>
        <v>2</v>
      </c>
      <c r="C445" t="str">
        <f t="shared" si="52"/>
        <v>22</v>
      </c>
      <c r="D445" t="str">
        <f t="shared" si="53"/>
        <v>225</v>
      </c>
      <c r="E445" t="str">
        <f t="shared" si="54"/>
        <v>22509</v>
      </c>
      <c r="F445" t="str">
        <f t="shared" si="55"/>
        <v>2250908</v>
      </c>
      <c r="G445" s="2">
        <v>2250908001</v>
      </c>
      <c r="H445" s="1" t="s">
        <v>1154</v>
      </c>
      <c r="I445" t="s">
        <v>668</v>
      </c>
      <c r="J445" t="s">
        <v>668</v>
      </c>
    </row>
    <row r="446" spans="1:8" ht="15">
      <c r="A446">
        <f t="shared" si="50"/>
        <v>5</v>
      </c>
      <c r="B446" t="str">
        <f t="shared" si="51"/>
        <v>2</v>
      </c>
      <c r="C446" t="str">
        <f t="shared" si="52"/>
        <v>22</v>
      </c>
      <c r="D446" t="str">
        <f t="shared" si="53"/>
        <v>225</v>
      </c>
      <c r="E446" t="str">
        <f t="shared" si="54"/>
        <v>22509</v>
      </c>
      <c r="F446" t="str">
        <f t="shared" si="55"/>
        <v>2250989</v>
      </c>
      <c r="G446" s="2">
        <v>2250989</v>
      </c>
      <c r="H446" s="1" t="s">
        <v>340</v>
      </c>
    </row>
    <row r="447" spans="1:10" ht="15">
      <c r="A447">
        <f t="shared" si="50"/>
        <v>6</v>
      </c>
      <c r="B447" t="str">
        <f t="shared" si="51"/>
        <v>2</v>
      </c>
      <c r="C447" t="str">
        <f t="shared" si="52"/>
        <v>22</v>
      </c>
      <c r="D447" t="str">
        <f t="shared" si="53"/>
        <v>225</v>
      </c>
      <c r="E447" t="str">
        <f t="shared" si="54"/>
        <v>22509</v>
      </c>
      <c r="F447" t="str">
        <f t="shared" si="55"/>
        <v>2250989</v>
      </c>
      <c r="G447" s="2">
        <v>2250989001</v>
      </c>
      <c r="H447" s="1" t="s">
        <v>340</v>
      </c>
      <c r="I447" t="s">
        <v>1160</v>
      </c>
      <c r="J447" t="s">
        <v>1160</v>
      </c>
    </row>
    <row r="448" spans="1:8" ht="15">
      <c r="A448">
        <f aca="true" t="shared" si="56" ref="A448:A481">IF(LEN(G448)&lt;4,LEN(G448),IF(LEN(G448)=5,4,IF(LEN(G448)=7,5,6)))</f>
        <v>3</v>
      </c>
      <c r="B448" t="str">
        <f aca="true" t="shared" si="57" ref="B448:B481">MID($G448,1,1)</f>
        <v>2</v>
      </c>
      <c r="C448" t="str">
        <f aca="true" t="shared" si="58" ref="C448:C481">MID($G448,1,2)</f>
        <v>22</v>
      </c>
      <c r="D448" t="str">
        <f aca="true" t="shared" si="59" ref="D448:D481">MID($G448,1,3)</f>
        <v>226</v>
      </c>
      <c r="E448" t="str">
        <f aca="true" t="shared" si="60" ref="E448:E481">MID($G448,1,5)</f>
        <v>226</v>
      </c>
      <c r="F448" t="str">
        <f aca="true" t="shared" si="61" ref="F448:F481">MID($G448,1,7)</f>
        <v>226</v>
      </c>
      <c r="G448" s="2">
        <v>226</v>
      </c>
      <c r="H448" s="1" t="s">
        <v>879</v>
      </c>
    </row>
    <row r="449" spans="1:8" ht="15">
      <c r="A449">
        <f t="shared" si="56"/>
        <v>4</v>
      </c>
      <c r="B449" t="str">
        <f t="shared" si="57"/>
        <v>2</v>
      </c>
      <c r="C449" t="str">
        <f t="shared" si="58"/>
        <v>22</v>
      </c>
      <c r="D449" t="str">
        <f t="shared" si="59"/>
        <v>226</v>
      </c>
      <c r="E449" t="str">
        <f t="shared" si="60"/>
        <v>22601</v>
      </c>
      <c r="F449" t="str">
        <f t="shared" si="61"/>
        <v>22601</v>
      </c>
      <c r="G449" s="2">
        <v>22601</v>
      </c>
      <c r="H449" s="1" t="s">
        <v>880</v>
      </c>
    </row>
    <row r="450" spans="1:8" ht="15">
      <c r="A450">
        <f t="shared" si="56"/>
        <v>4</v>
      </c>
      <c r="B450" t="str">
        <f t="shared" si="57"/>
        <v>2</v>
      </c>
      <c r="C450" t="str">
        <f t="shared" si="58"/>
        <v>22</v>
      </c>
      <c r="D450" t="str">
        <f t="shared" si="59"/>
        <v>226</v>
      </c>
      <c r="E450" t="str">
        <f t="shared" si="60"/>
        <v>22609</v>
      </c>
      <c r="F450" t="str">
        <f t="shared" si="61"/>
        <v>22609</v>
      </c>
      <c r="G450" s="2">
        <v>22609</v>
      </c>
      <c r="H450" s="1" t="s">
        <v>345</v>
      </c>
    </row>
    <row r="451" spans="1:8" ht="15">
      <c r="A451">
        <f t="shared" si="56"/>
        <v>5</v>
      </c>
      <c r="B451" t="str">
        <f t="shared" si="57"/>
        <v>2</v>
      </c>
      <c r="C451" t="str">
        <f t="shared" si="58"/>
        <v>22</v>
      </c>
      <c r="D451" t="str">
        <f t="shared" si="59"/>
        <v>226</v>
      </c>
      <c r="E451" t="str">
        <f t="shared" si="60"/>
        <v>22609</v>
      </c>
      <c r="F451" t="str">
        <f t="shared" si="61"/>
        <v>2260901</v>
      </c>
      <c r="G451" s="2">
        <v>2260901</v>
      </c>
      <c r="H451" s="1" t="s">
        <v>341</v>
      </c>
    </row>
    <row r="452" spans="1:10" ht="15">
      <c r="A452">
        <f t="shared" si="56"/>
        <v>6</v>
      </c>
      <c r="B452" t="str">
        <f t="shared" si="57"/>
        <v>2</v>
      </c>
      <c r="C452" t="str">
        <f t="shared" si="58"/>
        <v>22</v>
      </c>
      <c r="D452" t="str">
        <f t="shared" si="59"/>
        <v>226</v>
      </c>
      <c r="E452" t="str">
        <f t="shared" si="60"/>
        <v>22609</v>
      </c>
      <c r="F452" t="str">
        <f t="shared" si="61"/>
        <v>2260901</v>
      </c>
      <c r="G452" s="2">
        <v>2260901001</v>
      </c>
      <c r="H452" s="1" t="s">
        <v>341</v>
      </c>
      <c r="I452" t="s">
        <v>1170</v>
      </c>
      <c r="J452" t="s">
        <v>1170</v>
      </c>
    </row>
    <row r="453" spans="1:8" ht="15">
      <c r="A453">
        <f t="shared" si="56"/>
        <v>5</v>
      </c>
      <c r="B453" t="str">
        <f t="shared" si="57"/>
        <v>2</v>
      </c>
      <c r="C453" t="str">
        <f t="shared" si="58"/>
        <v>22</v>
      </c>
      <c r="D453" t="str">
        <f t="shared" si="59"/>
        <v>226</v>
      </c>
      <c r="E453" t="str">
        <f t="shared" si="60"/>
        <v>22609</v>
      </c>
      <c r="F453" t="str">
        <f t="shared" si="61"/>
        <v>2260902</v>
      </c>
      <c r="G453" s="2">
        <v>2260902</v>
      </c>
      <c r="H453" s="1" t="s">
        <v>342</v>
      </c>
    </row>
    <row r="454" spans="1:10" ht="15">
      <c r="A454">
        <f t="shared" si="56"/>
        <v>6</v>
      </c>
      <c r="B454" t="str">
        <f t="shared" si="57"/>
        <v>2</v>
      </c>
      <c r="C454" t="str">
        <f t="shared" si="58"/>
        <v>22</v>
      </c>
      <c r="D454" t="str">
        <f t="shared" si="59"/>
        <v>226</v>
      </c>
      <c r="E454" t="str">
        <f t="shared" si="60"/>
        <v>22609</v>
      </c>
      <c r="F454" t="str">
        <f t="shared" si="61"/>
        <v>2260902</v>
      </c>
      <c r="G454" s="2">
        <v>2260902001</v>
      </c>
      <c r="H454" s="1" t="s">
        <v>342</v>
      </c>
      <c r="I454" t="s">
        <v>1157</v>
      </c>
      <c r="J454" t="s">
        <v>1157</v>
      </c>
    </row>
    <row r="455" spans="1:8" ht="30">
      <c r="A455">
        <f>IF(LEN(G455)&lt;4,LEN(G455),IF(LEN(G455)=5,4,IF(LEN(G455)=7,5,6)))</f>
        <v>5</v>
      </c>
      <c r="B455" t="str">
        <f>MID($G455,1,1)</f>
        <v>2</v>
      </c>
      <c r="C455" t="str">
        <f>MID($G455,1,2)</f>
        <v>22</v>
      </c>
      <c r="D455" t="str">
        <f>MID($G455,1,3)</f>
        <v>226</v>
      </c>
      <c r="E455" t="str">
        <f>MID($G455,1,5)</f>
        <v>22609</v>
      </c>
      <c r="F455" t="str">
        <f>MID($G455,1,7)</f>
        <v>2260903</v>
      </c>
      <c r="G455" s="2">
        <v>2260903</v>
      </c>
      <c r="H455" s="1" t="s">
        <v>1143</v>
      </c>
    </row>
    <row r="456" spans="1:10" ht="32.25" customHeight="1">
      <c r="A456">
        <f>IF(LEN(G456)&lt;4,LEN(G456),IF(LEN(G456)=5,4,IF(LEN(G456)=7,5,6)))</f>
        <v>6</v>
      </c>
      <c r="B456" t="str">
        <f>MID($G456,1,1)</f>
        <v>2</v>
      </c>
      <c r="C456" t="str">
        <f>MID($G456,1,2)</f>
        <v>22</v>
      </c>
      <c r="D456" t="str">
        <f>MID($G456,1,3)</f>
        <v>226</v>
      </c>
      <c r="E456" t="str">
        <f>MID($G456,1,5)</f>
        <v>22609</v>
      </c>
      <c r="F456" t="str">
        <f>MID($G456,1,7)</f>
        <v>2260903</v>
      </c>
      <c r="G456" s="2">
        <v>2260903001</v>
      </c>
      <c r="H456" s="1" t="s">
        <v>1143</v>
      </c>
      <c r="I456" t="s">
        <v>1142</v>
      </c>
      <c r="J456" t="s">
        <v>1142</v>
      </c>
    </row>
    <row r="457" spans="1:8" ht="15">
      <c r="A457">
        <f t="shared" si="56"/>
        <v>5</v>
      </c>
      <c r="B457" t="str">
        <f t="shared" si="57"/>
        <v>2</v>
      </c>
      <c r="C457" t="str">
        <f t="shared" si="58"/>
        <v>22</v>
      </c>
      <c r="D457" t="str">
        <f t="shared" si="59"/>
        <v>226</v>
      </c>
      <c r="E457" t="str">
        <f t="shared" si="60"/>
        <v>22609</v>
      </c>
      <c r="F457" t="str">
        <f t="shared" si="61"/>
        <v>2260904</v>
      </c>
      <c r="G457" s="2">
        <v>2260904</v>
      </c>
      <c r="H457" s="1" t="s">
        <v>343</v>
      </c>
    </row>
    <row r="458" spans="1:10" ht="15">
      <c r="A458">
        <f t="shared" si="56"/>
        <v>6</v>
      </c>
      <c r="B458" t="str">
        <f t="shared" si="57"/>
        <v>2</v>
      </c>
      <c r="C458" t="str">
        <f t="shared" si="58"/>
        <v>22</v>
      </c>
      <c r="D458" t="str">
        <f t="shared" si="59"/>
        <v>226</v>
      </c>
      <c r="E458" t="str">
        <f t="shared" si="60"/>
        <v>22609</v>
      </c>
      <c r="F458" t="str">
        <f t="shared" si="61"/>
        <v>2260904</v>
      </c>
      <c r="G458" s="2">
        <v>2260904001</v>
      </c>
      <c r="H458" s="1" t="s">
        <v>343</v>
      </c>
      <c r="I458" t="s">
        <v>1158</v>
      </c>
      <c r="J458" t="s">
        <v>1158</v>
      </c>
    </row>
    <row r="459" spans="1:8" ht="15">
      <c r="A459">
        <f t="shared" si="56"/>
        <v>5</v>
      </c>
      <c r="B459" t="str">
        <f t="shared" si="57"/>
        <v>2</v>
      </c>
      <c r="C459" t="str">
        <f t="shared" si="58"/>
        <v>22</v>
      </c>
      <c r="D459" t="str">
        <f t="shared" si="59"/>
        <v>226</v>
      </c>
      <c r="E459" t="str">
        <f t="shared" si="60"/>
        <v>22609</v>
      </c>
      <c r="F459" t="str">
        <f t="shared" si="61"/>
        <v>2260905</v>
      </c>
      <c r="G459" s="2">
        <v>2260905</v>
      </c>
      <c r="H459" s="1" t="s">
        <v>344</v>
      </c>
    </row>
    <row r="460" spans="1:10" ht="15">
      <c r="A460">
        <f t="shared" si="56"/>
        <v>6</v>
      </c>
      <c r="B460" t="str">
        <f t="shared" si="57"/>
        <v>2</v>
      </c>
      <c r="C460" t="str">
        <f t="shared" si="58"/>
        <v>22</v>
      </c>
      <c r="D460" t="str">
        <f t="shared" si="59"/>
        <v>226</v>
      </c>
      <c r="E460" t="str">
        <f t="shared" si="60"/>
        <v>22609</v>
      </c>
      <c r="F460" t="str">
        <f t="shared" si="61"/>
        <v>2260905</v>
      </c>
      <c r="G460" s="2">
        <v>2260905001</v>
      </c>
      <c r="H460" s="1" t="s">
        <v>344</v>
      </c>
      <c r="I460" t="s">
        <v>1151</v>
      </c>
      <c r="J460" t="s">
        <v>1151</v>
      </c>
    </row>
    <row r="461" spans="1:8" ht="15">
      <c r="A461">
        <f t="shared" si="56"/>
        <v>5</v>
      </c>
      <c r="B461" t="str">
        <f t="shared" si="57"/>
        <v>2</v>
      </c>
      <c r="C461" t="str">
        <f t="shared" si="58"/>
        <v>22</v>
      </c>
      <c r="D461" t="str">
        <f t="shared" si="59"/>
        <v>226</v>
      </c>
      <c r="E461" t="str">
        <f t="shared" si="60"/>
        <v>22609</v>
      </c>
      <c r="F461" t="str">
        <f t="shared" si="61"/>
        <v>2260989</v>
      </c>
      <c r="G461" s="2">
        <v>2260989</v>
      </c>
      <c r="H461" s="1" t="s">
        <v>345</v>
      </c>
    </row>
    <row r="462" spans="1:10" ht="15">
      <c r="A462">
        <f t="shared" si="56"/>
        <v>6</v>
      </c>
      <c r="B462" t="str">
        <f t="shared" si="57"/>
        <v>2</v>
      </c>
      <c r="C462" t="str">
        <f t="shared" si="58"/>
        <v>22</v>
      </c>
      <c r="D462" t="str">
        <f t="shared" si="59"/>
        <v>226</v>
      </c>
      <c r="E462" t="str">
        <f t="shared" si="60"/>
        <v>22609</v>
      </c>
      <c r="F462" t="str">
        <f t="shared" si="61"/>
        <v>2260989</v>
      </c>
      <c r="G462" s="2">
        <v>2260989899</v>
      </c>
      <c r="H462" s="1" t="s">
        <v>345</v>
      </c>
      <c r="I462" t="s">
        <v>1169</v>
      </c>
      <c r="J462" t="s">
        <v>1169</v>
      </c>
    </row>
    <row r="463" spans="1:8" ht="15">
      <c r="A463">
        <f t="shared" si="56"/>
        <v>2</v>
      </c>
      <c r="B463" t="str">
        <f t="shared" si="57"/>
        <v>2</v>
      </c>
      <c r="C463" t="str">
        <f t="shared" si="58"/>
        <v>23</v>
      </c>
      <c r="D463" t="str">
        <f t="shared" si="59"/>
        <v>23</v>
      </c>
      <c r="E463" t="str">
        <f t="shared" si="60"/>
        <v>23</v>
      </c>
      <c r="F463" t="str">
        <f t="shared" si="61"/>
        <v>23</v>
      </c>
      <c r="G463" s="2">
        <v>23</v>
      </c>
      <c r="H463" s="1" t="s">
        <v>881</v>
      </c>
    </row>
    <row r="464" spans="1:8" ht="15">
      <c r="A464">
        <f t="shared" si="56"/>
        <v>3</v>
      </c>
      <c r="B464" t="str">
        <f t="shared" si="57"/>
        <v>2</v>
      </c>
      <c r="C464" t="str">
        <f t="shared" si="58"/>
        <v>23</v>
      </c>
      <c r="D464" t="str">
        <f t="shared" si="59"/>
        <v>231</v>
      </c>
      <c r="E464" t="str">
        <f t="shared" si="60"/>
        <v>231</v>
      </c>
      <c r="F464" t="str">
        <f t="shared" si="61"/>
        <v>231</v>
      </c>
      <c r="G464" s="2">
        <v>231</v>
      </c>
      <c r="H464" s="1" t="s">
        <v>882</v>
      </c>
    </row>
    <row r="465" spans="1:8" ht="15">
      <c r="A465">
        <f t="shared" si="56"/>
        <v>4</v>
      </c>
      <c r="B465" t="str">
        <f t="shared" si="57"/>
        <v>2</v>
      </c>
      <c r="C465" t="str">
        <f t="shared" si="58"/>
        <v>23</v>
      </c>
      <c r="D465" t="str">
        <f t="shared" si="59"/>
        <v>231</v>
      </c>
      <c r="E465" t="str">
        <f t="shared" si="60"/>
        <v>23101</v>
      </c>
      <c r="F465" t="str">
        <f t="shared" si="61"/>
        <v>23101</v>
      </c>
      <c r="G465" s="2">
        <v>23101</v>
      </c>
      <c r="H465" s="1" t="s">
        <v>883</v>
      </c>
    </row>
    <row r="466" spans="1:8" ht="15">
      <c r="A466">
        <f>IF(LEN(G466)&lt;4,LEN(G466),IF(LEN(G466)=5,4,IF(LEN(G466)=7,5,6)))</f>
        <v>5</v>
      </c>
      <c r="B466" t="str">
        <f t="shared" si="57"/>
        <v>2</v>
      </c>
      <c r="C466" t="str">
        <f t="shared" si="58"/>
        <v>23</v>
      </c>
      <c r="D466" t="str">
        <f t="shared" si="59"/>
        <v>231</v>
      </c>
      <c r="E466" t="str">
        <f t="shared" si="60"/>
        <v>23101</v>
      </c>
      <c r="F466" t="str">
        <f t="shared" si="61"/>
        <v>2310180</v>
      </c>
      <c r="G466" s="2">
        <v>2310180</v>
      </c>
      <c r="H466" s="1" t="s">
        <v>1212</v>
      </c>
    </row>
    <row r="467" spans="1:10" ht="30">
      <c r="A467">
        <f>IF(LEN(G467)&lt;4,LEN(G467),IF(LEN(G467)=5,4,IF(LEN(G467)=7,5,6)))</f>
        <v>6</v>
      </c>
      <c r="B467" t="str">
        <f t="shared" si="57"/>
        <v>2</v>
      </c>
      <c r="C467" t="str">
        <f t="shared" si="58"/>
        <v>23</v>
      </c>
      <c r="D467" t="str">
        <f t="shared" si="59"/>
        <v>231</v>
      </c>
      <c r="E467" t="str">
        <f t="shared" si="60"/>
        <v>23101</v>
      </c>
      <c r="F467" t="str">
        <f t="shared" si="61"/>
        <v>2310180</v>
      </c>
      <c r="G467" s="2">
        <v>2310180001</v>
      </c>
      <c r="H467" s="1" t="s">
        <v>1213</v>
      </c>
      <c r="I467">
        <v>3296</v>
      </c>
      <c r="J467">
        <v>3296</v>
      </c>
    </row>
    <row r="468" spans="1:8" ht="15">
      <c r="A468">
        <f t="shared" si="56"/>
        <v>4</v>
      </c>
      <c r="B468" t="str">
        <f t="shared" si="57"/>
        <v>2</v>
      </c>
      <c r="C468" t="str">
        <f t="shared" si="58"/>
        <v>23</v>
      </c>
      <c r="D468" t="str">
        <f t="shared" si="59"/>
        <v>231</v>
      </c>
      <c r="E468" t="str">
        <f t="shared" si="60"/>
        <v>23102</v>
      </c>
      <c r="F468" t="str">
        <f t="shared" si="61"/>
        <v>23102</v>
      </c>
      <c r="G468" s="2">
        <v>23102</v>
      </c>
      <c r="H468" s="1" t="s">
        <v>884</v>
      </c>
    </row>
    <row r="469" spans="1:8" ht="30">
      <c r="A469">
        <f t="shared" si="56"/>
        <v>5</v>
      </c>
      <c r="B469" t="str">
        <f t="shared" si="57"/>
        <v>2</v>
      </c>
      <c r="C469" t="str">
        <f t="shared" si="58"/>
        <v>23</v>
      </c>
      <c r="D469" t="str">
        <f t="shared" si="59"/>
        <v>231</v>
      </c>
      <c r="E469" t="str">
        <f t="shared" si="60"/>
        <v>23102</v>
      </c>
      <c r="F469" t="str">
        <f t="shared" si="61"/>
        <v>2310201</v>
      </c>
      <c r="G469" s="2">
        <v>2310201</v>
      </c>
      <c r="H469" s="1" t="s">
        <v>346</v>
      </c>
    </row>
    <row r="470" spans="1:10" ht="30">
      <c r="A470">
        <f t="shared" si="56"/>
        <v>6</v>
      </c>
      <c r="B470" t="str">
        <f t="shared" si="57"/>
        <v>2</v>
      </c>
      <c r="C470" t="str">
        <f t="shared" si="58"/>
        <v>23</v>
      </c>
      <c r="D470" t="str">
        <f t="shared" si="59"/>
        <v>231</v>
      </c>
      <c r="E470" t="str">
        <f t="shared" si="60"/>
        <v>23102</v>
      </c>
      <c r="F470" t="str">
        <f t="shared" si="61"/>
        <v>2310201</v>
      </c>
      <c r="G470" s="2">
        <v>2310201001</v>
      </c>
      <c r="H470" s="1" t="s">
        <v>1716</v>
      </c>
      <c r="I470" t="s">
        <v>1083</v>
      </c>
      <c r="J470" t="s">
        <v>1071</v>
      </c>
    </row>
    <row r="471" spans="1:8" ht="30">
      <c r="A471">
        <f t="shared" si="56"/>
        <v>5</v>
      </c>
      <c r="B471" t="str">
        <f t="shared" si="57"/>
        <v>2</v>
      </c>
      <c r="C471" t="str">
        <f t="shared" si="58"/>
        <v>23</v>
      </c>
      <c r="D471" t="str">
        <f t="shared" si="59"/>
        <v>231</v>
      </c>
      <c r="E471" t="str">
        <f t="shared" si="60"/>
        <v>23102</v>
      </c>
      <c r="F471" t="str">
        <f t="shared" si="61"/>
        <v>2310202</v>
      </c>
      <c r="G471" s="2">
        <v>2310202</v>
      </c>
      <c r="H471" s="1" t="s">
        <v>1607</v>
      </c>
    </row>
    <row r="472" spans="1:10" ht="75">
      <c r="A472">
        <f t="shared" si="56"/>
        <v>6</v>
      </c>
      <c r="B472" t="str">
        <f t="shared" si="57"/>
        <v>2</v>
      </c>
      <c r="C472" t="str">
        <f t="shared" si="58"/>
        <v>23</v>
      </c>
      <c r="D472" t="str">
        <f t="shared" si="59"/>
        <v>231</v>
      </c>
      <c r="E472" t="str">
        <f t="shared" si="60"/>
        <v>23102</v>
      </c>
      <c r="F472" t="str">
        <f t="shared" si="61"/>
        <v>2310202</v>
      </c>
      <c r="G472" s="2">
        <v>2310202001</v>
      </c>
      <c r="H472" s="1" t="s">
        <v>347</v>
      </c>
      <c r="I472" t="s">
        <v>1115</v>
      </c>
      <c r="J472" t="s">
        <v>1115</v>
      </c>
    </row>
    <row r="473" spans="1:10" ht="60">
      <c r="A473">
        <f t="shared" si="56"/>
        <v>6</v>
      </c>
      <c r="B473" t="str">
        <f t="shared" si="57"/>
        <v>2</v>
      </c>
      <c r="C473" t="str">
        <f t="shared" si="58"/>
        <v>23</v>
      </c>
      <c r="D473" t="str">
        <f t="shared" si="59"/>
        <v>231</v>
      </c>
      <c r="E473" t="str">
        <f t="shared" si="60"/>
        <v>23102</v>
      </c>
      <c r="F473" t="str">
        <f t="shared" si="61"/>
        <v>2310202</v>
      </c>
      <c r="G473" s="2">
        <v>2310202002</v>
      </c>
      <c r="H473" s="1" t="s">
        <v>348</v>
      </c>
      <c r="I473" t="s">
        <v>360</v>
      </c>
      <c r="J473" t="s">
        <v>360</v>
      </c>
    </row>
    <row r="474" spans="1:10" ht="60">
      <c r="A474">
        <f t="shared" si="56"/>
        <v>6</v>
      </c>
      <c r="B474" t="str">
        <f t="shared" si="57"/>
        <v>2</v>
      </c>
      <c r="C474" t="str">
        <f t="shared" si="58"/>
        <v>23</v>
      </c>
      <c r="D474" t="str">
        <f t="shared" si="59"/>
        <v>231</v>
      </c>
      <c r="E474" t="str">
        <f t="shared" si="60"/>
        <v>23102</v>
      </c>
      <c r="F474" t="str">
        <f t="shared" si="61"/>
        <v>2310202</v>
      </c>
      <c r="G474" s="2">
        <v>2310202003</v>
      </c>
      <c r="H474" s="1" t="s">
        <v>349</v>
      </c>
      <c r="I474" t="s">
        <v>360</v>
      </c>
      <c r="J474" t="s">
        <v>360</v>
      </c>
    </row>
    <row r="475" spans="1:8" ht="30">
      <c r="A475">
        <f t="shared" si="56"/>
        <v>5</v>
      </c>
      <c r="B475" t="str">
        <f t="shared" si="57"/>
        <v>2</v>
      </c>
      <c r="C475" t="str">
        <f t="shared" si="58"/>
        <v>23</v>
      </c>
      <c r="D475" t="str">
        <f t="shared" si="59"/>
        <v>231</v>
      </c>
      <c r="E475" t="str">
        <f t="shared" si="60"/>
        <v>23102</v>
      </c>
      <c r="F475" t="str">
        <f t="shared" si="61"/>
        <v>2310203</v>
      </c>
      <c r="G475" s="2">
        <v>2310203</v>
      </c>
      <c r="H475" s="1" t="s">
        <v>350</v>
      </c>
    </row>
    <row r="476" spans="1:10" ht="45">
      <c r="A476">
        <f t="shared" si="56"/>
        <v>6</v>
      </c>
      <c r="B476" t="str">
        <f t="shared" si="57"/>
        <v>2</v>
      </c>
      <c r="C476" t="str">
        <f t="shared" si="58"/>
        <v>23</v>
      </c>
      <c r="D476" t="str">
        <f t="shared" si="59"/>
        <v>231</v>
      </c>
      <c r="E476" t="str">
        <f t="shared" si="60"/>
        <v>23102</v>
      </c>
      <c r="F476" t="str">
        <f t="shared" si="61"/>
        <v>2310203</v>
      </c>
      <c r="G476" s="2">
        <v>2310203001</v>
      </c>
      <c r="H476" s="1" t="s">
        <v>351</v>
      </c>
      <c r="I476" t="s">
        <v>1116</v>
      </c>
      <c r="J476" t="s">
        <v>1073</v>
      </c>
    </row>
    <row r="477" spans="1:10" ht="30">
      <c r="A477">
        <f t="shared" si="56"/>
        <v>6</v>
      </c>
      <c r="B477" t="str">
        <f t="shared" si="57"/>
        <v>2</v>
      </c>
      <c r="C477" t="str">
        <f t="shared" si="58"/>
        <v>23</v>
      </c>
      <c r="D477" t="str">
        <f t="shared" si="59"/>
        <v>231</v>
      </c>
      <c r="E477" t="str">
        <f t="shared" si="60"/>
        <v>23102</v>
      </c>
      <c r="F477" t="str">
        <f t="shared" si="61"/>
        <v>2310203</v>
      </c>
      <c r="G477" s="2">
        <v>2310203002</v>
      </c>
      <c r="H477" s="1" t="s">
        <v>352</v>
      </c>
      <c r="I477" t="s">
        <v>1116</v>
      </c>
      <c r="J477" t="s">
        <v>1073</v>
      </c>
    </row>
    <row r="478" spans="1:10" ht="30">
      <c r="A478">
        <f t="shared" si="56"/>
        <v>6</v>
      </c>
      <c r="B478" t="str">
        <f t="shared" si="57"/>
        <v>2</v>
      </c>
      <c r="C478" t="str">
        <f t="shared" si="58"/>
        <v>23</v>
      </c>
      <c r="D478" t="str">
        <f t="shared" si="59"/>
        <v>231</v>
      </c>
      <c r="E478" t="str">
        <f t="shared" si="60"/>
        <v>23102</v>
      </c>
      <c r="F478" t="str">
        <f t="shared" si="61"/>
        <v>2310203</v>
      </c>
      <c r="G478" s="2">
        <v>2310203003</v>
      </c>
      <c r="H478" s="1" t="s">
        <v>353</v>
      </c>
      <c r="I478" t="s">
        <v>1116</v>
      </c>
      <c r="J478" t="s">
        <v>1073</v>
      </c>
    </row>
    <row r="479" spans="1:10" ht="45">
      <c r="A479">
        <f t="shared" si="56"/>
        <v>6</v>
      </c>
      <c r="B479" t="str">
        <f t="shared" si="57"/>
        <v>2</v>
      </c>
      <c r="C479" t="str">
        <f t="shared" si="58"/>
        <v>23</v>
      </c>
      <c r="D479" t="str">
        <f t="shared" si="59"/>
        <v>231</v>
      </c>
      <c r="E479" t="str">
        <f t="shared" si="60"/>
        <v>23102</v>
      </c>
      <c r="F479" t="str">
        <f t="shared" si="61"/>
        <v>2310203</v>
      </c>
      <c r="G479" s="2">
        <v>2310203004</v>
      </c>
      <c r="H479" s="1" t="s">
        <v>354</v>
      </c>
      <c r="I479" t="s">
        <v>1116</v>
      </c>
      <c r="J479" t="s">
        <v>1073</v>
      </c>
    </row>
    <row r="480" spans="1:8" ht="30">
      <c r="A480">
        <f t="shared" si="56"/>
        <v>5</v>
      </c>
      <c r="B480" t="str">
        <f t="shared" si="57"/>
        <v>2</v>
      </c>
      <c r="C480" t="str">
        <f t="shared" si="58"/>
        <v>23</v>
      </c>
      <c r="D480" t="str">
        <f t="shared" si="59"/>
        <v>231</v>
      </c>
      <c r="E480" t="str">
        <f t="shared" si="60"/>
        <v>23102</v>
      </c>
      <c r="F480" t="str">
        <f t="shared" si="61"/>
        <v>2310204</v>
      </c>
      <c r="G480" s="2">
        <v>2310204</v>
      </c>
      <c r="H480" s="1" t="s">
        <v>355</v>
      </c>
    </row>
    <row r="481" spans="1:10" ht="30">
      <c r="A481">
        <f t="shared" si="56"/>
        <v>6</v>
      </c>
      <c r="B481" t="str">
        <f t="shared" si="57"/>
        <v>2</v>
      </c>
      <c r="C481" t="str">
        <f t="shared" si="58"/>
        <v>23</v>
      </c>
      <c r="D481" t="str">
        <f t="shared" si="59"/>
        <v>231</v>
      </c>
      <c r="E481" t="str">
        <f t="shared" si="60"/>
        <v>23102</v>
      </c>
      <c r="F481" t="str">
        <f t="shared" si="61"/>
        <v>2310204</v>
      </c>
      <c r="G481" s="2">
        <v>2310204001</v>
      </c>
      <c r="H481" s="1" t="s">
        <v>356</v>
      </c>
      <c r="I481" t="s">
        <v>1390</v>
      </c>
      <c r="J481" t="s">
        <v>1390</v>
      </c>
    </row>
    <row r="482" spans="1:10" ht="30">
      <c r="A482">
        <f aca="true" t="shared" si="62" ref="A482:A549">IF(LEN(G482)&lt;4,LEN(G482),IF(LEN(G482)=5,4,IF(LEN(G482)=7,5,6)))</f>
        <v>6</v>
      </c>
      <c r="B482" t="str">
        <f aca="true" t="shared" si="63" ref="B482:B549">MID($G482,1,1)</f>
        <v>2</v>
      </c>
      <c r="C482" t="str">
        <f aca="true" t="shared" si="64" ref="C482:C549">MID($G482,1,2)</f>
        <v>23</v>
      </c>
      <c r="D482" t="str">
        <f aca="true" t="shared" si="65" ref="D482:D549">MID($G482,1,3)</f>
        <v>231</v>
      </c>
      <c r="E482" t="str">
        <f aca="true" t="shared" si="66" ref="E482:E549">MID($G482,1,5)</f>
        <v>23102</v>
      </c>
      <c r="F482" t="str">
        <f aca="true" t="shared" si="67" ref="F482:F549">MID($G482,1,7)</f>
        <v>2310204</v>
      </c>
      <c r="G482" s="2">
        <v>2310204002</v>
      </c>
      <c r="H482" s="1" t="s">
        <v>357</v>
      </c>
      <c r="I482">
        <v>2542</v>
      </c>
      <c r="J482">
        <v>2542</v>
      </c>
    </row>
    <row r="483" spans="1:10" ht="30">
      <c r="A483">
        <f t="shared" si="62"/>
        <v>6</v>
      </c>
      <c r="B483" t="str">
        <f t="shared" si="63"/>
        <v>2</v>
      </c>
      <c r="C483" t="str">
        <f t="shared" si="64"/>
        <v>23</v>
      </c>
      <c r="D483" t="str">
        <f t="shared" si="65"/>
        <v>231</v>
      </c>
      <c r="E483" t="str">
        <f t="shared" si="66"/>
        <v>23102</v>
      </c>
      <c r="F483" t="str">
        <f t="shared" si="67"/>
        <v>2310204</v>
      </c>
      <c r="G483" s="2">
        <v>2310204003</v>
      </c>
      <c r="H483" s="1" t="s">
        <v>358</v>
      </c>
      <c r="I483">
        <v>2543</v>
      </c>
      <c r="J483">
        <v>2543</v>
      </c>
    </row>
    <row r="484" spans="1:10" ht="30">
      <c r="A484">
        <f t="shared" si="62"/>
        <v>6</v>
      </c>
      <c r="B484" t="str">
        <f t="shared" si="63"/>
        <v>2</v>
      </c>
      <c r="C484" t="str">
        <f t="shared" si="64"/>
        <v>23</v>
      </c>
      <c r="D484" t="str">
        <f t="shared" si="65"/>
        <v>231</v>
      </c>
      <c r="E484" t="str">
        <f t="shared" si="66"/>
        <v>23102</v>
      </c>
      <c r="F484" t="str">
        <f t="shared" si="67"/>
        <v>2310204</v>
      </c>
      <c r="G484" s="2">
        <v>2310204004</v>
      </c>
      <c r="H484" s="1" t="s">
        <v>359</v>
      </c>
      <c r="I484" t="s">
        <v>360</v>
      </c>
      <c r="J484" t="s">
        <v>360</v>
      </c>
    </row>
    <row r="485" spans="1:10" ht="30">
      <c r="A485">
        <f t="shared" si="62"/>
        <v>6</v>
      </c>
      <c r="B485" t="str">
        <f t="shared" si="63"/>
        <v>2</v>
      </c>
      <c r="C485" t="str">
        <f t="shared" si="64"/>
        <v>23</v>
      </c>
      <c r="D485" t="str">
        <f t="shared" si="65"/>
        <v>231</v>
      </c>
      <c r="E485" t="str">
        <f t="shared" si="66"/>
        <v>23102</v>
      </c>
      <c r="F485" t="str">
        <f t="shared" si="67"/>
        <v>2310204</v>
      </c>
      <c r="G485" s="2">
        <v>2310204005</v>
      </c>
      <c r="H485" s="1" t="s">
        <v>361</v>
      </c>
      <c r="I485" t="s">
        <v>360</v>
      </c>
      <c r="J485" t="s">
        <v>360</v>
      </c>
    </row>
    <row r="486" spans="1:10" ht="30">
      <c r="A486">
        <f t="shared" si="62"/>
        <v>6</v>
      </c>
      <c r="B486" t="str">
        <f t="shared" si="63"/>
        <v>2</v>
      </c>
      <c r="C486" t="str">
        <f t="shared" si="64"/>
        <v>23</v>
      </c>
      <c r="D486" t="str">
        <f t="shared" si="65"/>
        <v>231</v>
      </c>
      <c r="E486" t="str">
        <f t="shared" si="66"/>
        <v>23102</v>
      </c>
      <c r="F486" t="str">
        <f t="shared" si="67"/>
        <v>2310204</v>
      </c>
      <c r="G486" s="2">
        <v>2310204006</v>
      </c>
      <c r="H486" s="1" t="s">
        <v>362</v>
      </c>
      <c r="I486">
        <v>2313</v>
      </c>
      <c r="J486">
        <v>2313</v>
      </c>
    </row>
    <row r="487" spans="1:8" ht="15">
      <c r="A487">
        <f t="shared" si="62"/>
        <v>5</v>
      </c>
      <c r="B487" t="str">
        <f t="shared" si="63"/>
        <v>2</v>
      </c>
      <c r="C487" t="str">
        <f t="shared" si="64"/>
        <v>23</v>
      </c>
      <c r="D487" t="str">
        <f t="shared" si="65"/>
        <v>231</v>
      </c>
      <c r="E487" t="str">
        <f t="shared" si="66"/>
        <v>23102</v>
      </c>
      <c r="F487" t="str">
        <f t="shared" si="67"/>
        <v>2310205</v>
      </c>
      <c r="G487" s="2">
        <v>2310205</v>
      </c>
      <c r="H487" s="1" t="s">
        <v>1381</v>
      </c>
    </row>
    <row r="488" spans="1:10" ht="60">
      <c r="A488">
        <f t="shared" si="62"/>
        <v>6</v>
      </c>
      <c r="B488" t="str">
        <f t="shared" si="63"/>
        <v>2</v>
      </c>
      <c r="C488" t="str">
        <f t="shared" si="64"/>
        <v>23</v>
      </c>
      <c r="D488" t="str">
        <f t="shared" si="65"/>
        <v>231</v>
      </c>
      <c r="E488" t="str">
        <f t="shared" si="66"/>
        <v>23102</v>
      </c>
      <c r="F488" t="str">
        <f t="shared" si="67"/>
        <v>2310205</v>
      </c>
      <c r="G488" s="2">
        <v>2310205001</v>
      </c>
      <c r="H488" s="1" t="s">
        <v>1394</v>
      </c>
      <c r="I488" t="s">
        <v>1396</v>
      </c>
      <c r="J488" t="s">
        <v>1396</v>
      </c>
    </row>
    <row r="489" spans="1:8" ht="30">
      <c r="A489">
        <f t="shared" si="62"/>
        <v>5</v>
      </c>
      <c r="B489" t="str">
        <f t="shared" si="63"/>
        <v>2</v>
      </c>
      <c r="C489" t="str">
        <f t="shared" si="64"/>
        <v>23</v>
      </c>
      <c r="D489" t="str">
        <f t="shared" si="65"/>
        <v>231</v>
      </c>
      <c r="E489" t="str">
        <f t="shared" si="66"/>
        <v>23102</v>
      </c>
      <c r="F489" t="str">
        <f t="shared" si="67"/>
        <v>2310270</v>
      </c>
      <c r="G489" s="2">
        <v>2310270</v>
      </c>
      <c r="H489" s="1" t="s">
        <v>363</v>
      </c>
    </row>
    <row r="490" spans="1:10" ht="45">
      <c r="A490">
        <f t="shared" si="62"/>
        <v>6</v>
      </c>
      <c r="B490" t="str">
        <f t="shared" si="63"/>
        <v>2</v>
      </c>
      <c r="C490" t="str">
        <f t="shared" si="64"/>
        <v>23</v>
      </c>
      <c r="D490" t="str">
        <f t="shared" si="65"/>
        <v>231</v>
      </c>
      <c r="E490" t="str">
        <f t="shared" si="66"/>
        <v>23102</v>
      </c>
      <c r="F490" t="str">
        <f t="shared" si="67"/>
        <v>2310270</v>
      </c>
      <c r="G490" s="2">
        <v>2310270001</v>
      </c>
      <c r="H490" s="1" t="s">
        <v>364</v>
      </c>
      <c r="I490">
        <v>9281</v>
      </c>
      <c r="J490">
        <v>9281</v>
      </c>
    </row>
    <row r="491" spans="1:10" ht="45">
      <c r="A491">
        <f t="shared" si="62"/>
        <v>6</v>
      </c>
      <c r="B491" t="str">
        <f t="shared" si="63"/>
        <v>2</v>
      </c>
      <c r="C491" t="str">
        <f t="shared" si="64"/>
        <v>23</v>
      </c>
      <c r="D491" t="str">
        <f t="shared" si="65"/>
        <v>231</v>
      </c>
      <c r="E491" t="str">
        <f t="shared" si="66"/>
        <v>23102</v>
      </c>
      <c r="F491" t="str">
        <f t="shared" si="67"/>
        <v>2310270</v>
      </c>
      <c r="G491" s="2">
        <v>2310270002</v>
      </c>
      <c r="H491" s="1" t="s">
        <v>1717</v>
      </c>
      <c r="I491">
        <v>9282</v>
      </c>
      <c r="J491">
        <v>9282</v>
      </c>
    </row>
    <row r="492" spans="1:10" ht="30">
      <c r="A492">
        <f t="shared" si="62"/>
        <v>6</v>
      </c>
      <c r="B492" t="str">
        <f t="shared" si="63"/>
        <v>2</v>
      </c>
      <c r="C492" t="str">
        <f t="shared" si="64"/>
        <v>23</v>
      </c>
      <c r="D492" t="str">
        <f t="shared" si="65"/>
        <v>231</v>
      </c>
      <c r="E492" t="str">
        <f t="shared" si="66"/>
        <v>23102</v>
      </c>
      <c r="F492" t="str">
        <f t="shared" si="67"/>
        <v>2310270</v>
      </c>
      <c r="G492" s="2">
        <v>2310270003</v>
      </c>
      <c r="H492" s="1" t="s">
        <v>1718</v>
      </c>
      <c r="I492">
        <v>9285</v>
      </c>
      <c r="J492">
        <v>9285</v>
      </c>
    </row>
    <row r="493" spans="1:10" ht="30">
      <c r="A493">
        <f t="shared" si="62"/>
        <v>6</v>
      </c>
      <c r="B493" t="str">
        <f t="shared" si="63"/>
        <v>2</v>
      </c>
      <c r="C493" t="str">
        <f t="shared" si="64"/>
        <v>23</v>
      </c>
      <c r="D493" t="str">
        <f t="shared" si="65"/>
        <v>231</v>
      </c>
      <c r="E493" t="str">
        <f t="shared" si="66"/>
        <v>23102</v>
      </c>
      <c r="F493" t="str">
        <f t="shared" si="67"/>
        <v>2310270</v>
      </c>
      <c r="G493" s="2">
        <v>2310270004</v>
      </c>
      <c r="H493" s="1" t="s">
        <v>365</v>
      </c>
      <c r="I493" t="s">
        <v>366</v>
      </c>
      <c r="J493" t="s">
        <v>366</v>
      </c>
    </row>
    <row r="494" spans="1:10" ht="30">
      <c r="A494">
        <f t="shared" si="62"/>
        <v>6</v>
      </c>
      <c r="B494" t="str">
        <f t="shared" si="63"/>
        <v>2</v>
      </c>
      <c r="C494" t="str">
        <f t="shared" si="64"/>
        <v>23</v>
      </c>
      <c r="D494" t="str">
        <f t="shared" si="65"/>
        <v>231</v>
      </c>
      <c r="E494" t="str">
        <f t="shared" si="66"/>
        <v>23102</v>
      </c>
      <c r="F494" t="str">
        <f t="shared" si="67"/>
        <v>2310270</v>
      </c>
      <c r="G494" s="2">
        <v>2310270005</v>
      </c>
      <c r="H494" s="1" t="s">
        <v>367</v>
      </c>
      <c r="I494" t="s">
        <v>366</v>
      </c>
      <c r="J494" t="s">
        <v>366</v>
      </c>
    </row>
    <row r="495" spans="1:10" ht="45">
      <c r="A495">
        <f t="shared" si="62"/>
        <v>6</v>
      </c>
      <c r="B495" t="str">
        <f t="shared" si="63"/>
        <v>2</v>
      </c>
      <c r="C495" t="str">
        <f t="shared" si="64"/>
        <v>23</v>
      </c>
      <c r="D495" t="str">
        <f t="shared" si="65"/>
        <v>231</v>
      </c>
      <c r="E495" t="str">
        <f t="shared" si="66"/>
        <v>23102</v>
      </c>
      <c r="F495" t="str">
        <f t="shared" si="67"/>
        <v>2310270</v>
      </c>
      <c r="G495" s="2">
        <v>2310270006</v>
      </c>
      <c r="H495" s="1" t="s">
        <v>368</v>
      </c>
      <c r="I495">
        <v>9283</v>
      </c>
      <c r="J495">
        <v>9283</v>
      </c>
    </row>
    <row r="496" spans="1:8" ht="30">
      <c r="A496">
        <f t="shared" si="62"/>
        <v>4</v>
      </c>
      <c r="B496" t="str">
        <f t="shared" si="63"/>
        <v>2</v>
      </c>
      <c r="C496" t="str">
        <f t="shared" si="64"/>
        <v>23</v>
      </c>
      <c r="D496" t="str">
        <f t="shared" si="65"/>
        <v>231</v>
      </c>
      <c r="E496" t="str">
        <f t="shared" si="66"/>
        <v>23103</v>
      </c>
      <c r="F496" t="str">
        <f t="shared" si="67"/>
        <v>23103</v>
      </c>
      <c r="G496" s="2">
        <v>23103</v>
      </c>
      <c r="H496" s="1" t="s">
        <v>885</v>
      </c>
    </row>
    <row r="497" spans="1:8" ht="30">
      <c r="A497">
        <f t="shared" si="62"/>
        <v>5</v>
      </c>
      <c r="B497" t="str">
        <f t="shared" si="63"/>
        <v>2</v>
      </c>
      <c r="C497" t="str">
        <f t="shared" si="64"/>
        <v>23</v>
      </c>
      <c r="D497" t="str">
        <f t="shared" si="65"/>
        <v>231</v>
      </c>
      <c r="E497" t="str">
        <f t="shared" si="66"/>
        <v>23103</v>
      </c>
      <c r="F497" t="str">
        <f t="shared" si="67"/>
        <v>2310301</v>
      </c>
      <c r="G497" s="2">
        <v>2310301</v>
      </c>
      <c r="H497" s="1" t="s">
        <v>369</v>
      </c>
    </row>
    <row r="498" spans="1:10" ht="30">
      <c r="A498">
        <v>6</v>
      </c>
      <c r="B498">
        <v>2</v>
      </c>
      <c r="C498">
        <v>23</v>
      </c>
      <c r="D498">
        <v>231</v>
      </c>
      <c r="E498">
        <v>23103</v>
      </c>
      <c r="F498">
        <v>2310301</v>
      </c>
      <c r="G498" s="2">
        <v>2310301001</v>
      </c>
      <c r="H498" s="1" t="s">
        <v>369</v>
      </c>
      <c r="I498" t="s">
        <v>668</v>
      </c>
      <c r="J498" t="s">
        <v>668</v>
      </c>
    </row>
    <row r="499" spans="1:8" ht="30">
      <c r="A499">
        <f t="shared" si="62"/>
        <v>5</v>
      </c>
      <c r="B499" t="str">
        <f t="shared" si="63"/>
        <v>2</v>
      </c>
      <c r="C499" t="str">
        <f t="shared" si="64"/>
        <v>23</v>
      </c>
      <c r="D499" t="str">
        <f t="shared" si="65"/>
        <v>231</v>
      </c>
      <c r="E499" t="str">
        <f t="shared" si="66"/>
        <v>23103</v>
      </c>
      <c r="F499" t="str">
        <f t="shared" si="67"/>
        <v>2310302</v>
      </c>
      <c r="G499" s="2">
        <v>2310302</v>
      </c>
      <c r="H499" s="1" t="s">
        <v>1608</v>
      </c>
    </row>
    <row r="500" spans="1:10" ht="60">
      <c r="A500">
        <f t="shared" si="62"/>
        <v>6</v>
      </c>
      <c r="B500" t="str">
        <f t="shared" si="63"/>
        <v>2</v>
      </c>
      <c r="C500" t="str">
        <f t="shared" si="64"/>
        <v>23</v>
      </c>
      <c r="D500" t="str">
        <f t="shared" si="65"/>
        <v>231</v>
      </c>
      <c r="E500" t="str">
        <f t="shared" si="66"/>
        <v>23103</v>
      </c>
      <c r="F500" t="str">
        <f t="shared" si="67"/>
        <v>2310302</v>
      </c>
      <c r="G500" s="2">
        <v>2310302001</v>
      </c>
      <c r="H500" s="1" t="s">
        <v>370</v>
      </c>
      <c r="I500" t="s">
        <v>1072</v>
      </c>
      <c r="J500" t="s">
        <v>1072</v>
      </c>
    </row>
    <row r="501" spans="1:8" ht="30">
      <c r="A501">
        <f t="shared" si="62"/>
        <v>5</v>
      </c>
      <c r="B501" t="str">
        <f t="shared" si="63"/>
        <v>2</v>
      </c>
      <c r="C501" t="str">
        <f t="shared" si="64"/>
        <v>23</v>
      </c>
      <c r="D501" t="str">
        <f t="shared" si="65"/>
        <v>231</v>
      </c>
      <c r="E501" t="str">
        <f t="shared" si="66"/>
        <v>23103</v>
      </c>
      <c r="F501" t="str">
        <f t="shared" si="67"/>
        <v>2310303</v>
      </c>
      <c r="G501" s="2">
        <v>2310303</v>
      </c>
      <c r="H501" s="1" t="s">
        <v>371</v>
      </c>
    </row>
    <row r="502" spans="1:10" ht="30">
      <c r="A502">
        <f t="shared" si="62"/>
        <v>6</v>
      </c>
      <c r="B502" t="str">
        <f t="shared" si="63"/>
        <v>2</v>
      </c>
      <c r="C502" t="str">
        <f t="shared" si="64"/>
        <v>23</v>
      </c>
      <c r="D502" t="str">
        <f t="shared" si="65"/>
        <v>231</v>
      </c>
      <c r="E502" t="str">
        <f t="shared" si="66"/>
        <v>23103</v>
      </c>
      <c r="F502" t="str">
        <f t="shared" si="67"/>
        <v>2310303</v>
      </c>
      <c r="G502" s="2">
        <v>2310303001</v>
      </c>
      <c r="H502" s="1" t="s">
        <v>372</v>
      </c>
      <c r="I502" t="s">
        <v>1116</v>
      </c>
      <c r="J502" t="s">
        <v>1073</v>
      </c>
    </row>
    <row r="503" spans="1:8" ht="30">
      <c r="A503">
        <f t="shared" si="62"/>
        <v>5</v>
      </c>
      <c r="B503" t="str">
        <f t="shared" si="63"/>
        <v>2</v>
      </c>
      <c r="C503" t="str">
        <f t="shared" si="64"/>
        <v>23</v>
      </c>
      <c r="D503" t="str">
        <f t="shared" si="65"/>
        <v>231</v>
      </c>
      <c r="E503" t="str">
        <f t="shared" si="66"/>
        <v>23103</v>
      </c>
      <c r="F503" t="str">
        <f t="shared" si="67"/>
        <v>2310304</v>
      </c>
      <c r="G503" s="2">
        <v>2310304</v>
      </c>
      <c r="H503" s="1" t="s">
        <v>373</v>
      </c>
    </row>
    <row r="504" spans="1:10" ht="30">
      <c r="A504">
        <f t="shared" si="62"/>
        <v>6</v>
      </c>
      <c r="B504" t="str">
        <f t="shared" si="63"/>
        <v>2</v>
      </c>
      <c r="C504" t="str">
        <f t="shared" si="64"/>
        <v>23</v>
      </c>
      <c r="D504" t="str">
        <f t="shared" si="65"/>
        <v>231</v>
      </c>
      <c r="E504" t="str">
        <f t="shared" si="66"/>
        <v>23103</v>
      </c>
      <c r="F504" t="str">
        <f t="shared" si="67"/>
        <v>2310304</v>
      </c>
      <c r="G504" s="2">
        <v>2310304001</v>
      </c>
      <c r="H504" s="1" t="s">
        <v>374</v>
      </c>
      <c r="I504" t="s">
        <v>1074</v>
      </c>
      <c r="J504" t="s">
        <v>1074</v>
      </c>
    </row>
    <row r="505" spans="1:8" ht="15">
      <c r="A505">
        <f>IF(LEN(G505)&lt;4,LEN(G505),IF(LEN(G505)=5,4,IF(LEN(G505)=7,5,6)))</f>
        <v>5</v>
      </c>
      <c r="B505" t="str">
        <f t="shared" si="63"/>
        <v>2</v>
      </c>
      <c r="C505" t="str">
        <f t="shared" si="64"/>
        <v>23</v>
      </c>
      <c r="D505" t="str">
        <f t="shared" si="65"/>
        <v>231</v>
      </c>
      <c r="E505" t="str">
        <f t="shared" si="66"/>
        <v>23103</v>
      </c>
      <c r="F505" t="str">
        <f t="shared" si="67"/>
        <v>2310305</v>
      </c>
      <c r="G505" s="2">
        <v>2310305</v>
      </c>
      <c r="H505" s="1" t="s">
        <v>1391</v>
      </c>
    </row>
    <row r="506" spans="1:10" ht="45">
      <c r="A506">
        <f>IF(LEN(G506)&lt;4,LEN(G506),IF(LEN(G506)=5,4,IF(LEN(G506)=7,5,6)))</f>
        <v>6</v>
      </c>
      <c r="B506" t="str">
        <f t="shared" si="63"/>
        <v>2</v>
      </c>
      <c r="C506" t="str">
        <f t="shared" si="64"/>
        <v>23</v>
      </c>
      <c r="D506" t="str">
        <f t="shared" si="65"/>
        <v>231</v>
      </c>
      <c r="E506" t="str">
        <f t="shared" si="66"/>
        <v>23103</v>
      </c>
      <c r="F506" t="str">
        <f t="shared" si="67"/>
        <v>2310305</v>
      </c>
      <c r="G506" s="2">
        <v>2310305001</v>
      </c>
      <c r="H506" s="1" t="s">
        <v>1392</v>
      </c>
      <c r="I506" t="s">
        <v>1396</v>
      </c>
      <c r="J506" t="s">
        <v>1396</v>
      </c>
    </row>
    <row r="507" spans="1:8" ht="30">
      <c r="A507">
        <f t="shared" si="62"/>
        <v>5</v>
      </c>
      <c r="B507" t="str">
        <f t="shared" si="63"/>
        <v>2</v>
      </c>
      <c r="C507" t="str">
        <f t="shared" si="64"/>
        <v>23</v>
      </c>
      <c r="D507" t="str">
        <f t="shared" si="65"/>
        <v>231</v>
      </c>
      <c r="E507" t="str">
        <f t="shared" si="66"/>
        <v>23103</v>
      </c>
      <c r="F507" t="str">
        <f t="shared" si="67"/>
        <v>2310370</v>
      </c>
      <c r="G507" s="2">
        <v>2310370</v>
      </c>
      <c r="H507" s="1" t="s">
        <v>375</v>
      </c>
    </row>
    <row r="508" spans="1:10" ht="30">
      <c r="A508">
        <f t="shared" si="62"/>
        <v>6</v>
      </c>
      <c r="B508" t="str">
        <f t="shared" si="63"/>
        <v>2</v>
      </c>
      <c r="C508" t="str">
        <f t="shared" si="64"/>
        <v>23</v>
      </c>
      <c r="D508" t="str">
        <f t="shared" si="65"/>
        <v>231</v>
      </c>
      <c r="E508" t="str">
        <f t="shared" si="66"/>
        <v>23103</v>
      </c>
      <c r="F508" t="str">
        <f t="shared" si="67"/>
        <v>2310370</v>
      </c>
      <c r="G508" s="2">
        <v>2310370001</v>
      </c>
      <c r="H508" s="1" t="s">
        <v>376</v>
      </c>
      <c r="I508" t="s">
        <v>668</v>
      </c>
      <c r="J508" t="s">
        <v>668</v>
      </c>
    </row>
    <row r="509" spans="1:8" ht="30">
      <c r="A509">
        <f t="shared" si="62"/>
        <v>4</v>
      </c>
      <c r="B509" t="str">
        <f t="shared" si="63"/>
        <v>2</v>
      </c>
      <c r="C509" t="str">
        <f t="shared" si="64"/>
        <v>23</v>
      </c>
      <c r="D509" t="str">
        <f t="shared" si="65"/>
        <v>231</v>
      </c>
      <c r="E509" t="str">
        <f t="shared" si="66"/>
        <v>23104</v>
      </c>
      <c r="F509" t="str">
        <f t="shared" si="67"/>
        <v>23104</v>
      </c>
      <c r="G509" s="2">
        <v>23104</v>
      </c>
      <c r="H509" s="1" t="s">
        <v>886</v>
      </c>
    </row>
    <row r="510" spans="1:8" ht="30">
      <c r="A510">
        <f t="shared" si="62"/>
        <v>5</v>
      </c>
      <c r="B510" t="str">
        <f t="shared" si="63"/>
        <v>2</v>
      </c>
      <c r="C510" t="str">
        <f t="shared" si="64"/>
        <v>23</v>
      </c>
      <c r="D510" t="str">
        <f t="shared" si="65"/>
        <v>231</v>
      </c>
      <c r="E510" t="str">
        <f t="shared" si="66"/>
        <v>23104</v>
      </c>
      <c r="F510" t="str">
        <f t="shared" si="67"/>
        <v>2310401</v>
      </c>
      <c r="G510" s="2">
        <v>2310401</v>
      </c>
      <c r="H510" s="1" t="s">
        <v>377</v>
      </c>
    </row>
    <row r="511" spans="1:10" ht="15">
      <c r="A511">
        <f t="shared" si="62"/>
        <v>6</v>
      </c>
      <c r="B511" t="str">
        <f t="shared" si="63"/>
        <v>2</v>
      </c>
      <c r="C511" t="str">
        <f t="shared" si="64"/>
        <v>23</v>
      </c>
      <c r="D511" t="str">
        <f t="shared" si="65"/>
        <v>231</v>
      </c>
      <c r="E511" t="str">
        <f t="shared" si="66"/>
        <v>23104</v>
      </c>
      <c r="F511" t="str">
        <f t="shared" si="67"/>
        <v>2310401</v>
      </c>
      <c r="G511" s="2">
        <v>2310401001</v>
      </c>
      <c r="H511" s="1" t="s">
        <v>378</v>
      </c>
      <c r="I511">
        <v>2221</v>
      </c>
      <c r="J511">
        <v>2221</v>
      </c>
    </row>
    <row r="512" spans="1:10" ht="15">
      <c r="A512">
        <f t="shared" si="62"/>
        <v>6</v>
      </c>
      <c r="B512" t="str">
        <f t="shared" si="63"/>
        <v>2</v>
      </c>
      <c r="C512" t="str">
        <f t="shared" si="64"/>
        <v>23</v>
      </c>
      <c r="D512" t="str">
        <f t="shared" si="65"/>
        <v>231</v>
      </c>
      <c r="E512" t="str">
        <f t="shared" si="66"/>
        <v>23104</v>
      </c>
      <c r="F512" t="str">
        <f t="shared" si="67"/>
        <v>2310401</v>
      </c>
      <c r="G512" s="2">
        <v>2310401002</v>
      </c>
      <c r="H512" s="1" t="s">
        <v>379</v>
      </c>
      <c r="I512">
        <v>2223</v>
      </c>
      <c r="J512">
        <v>2223</v>
      </c>
    </row>
    <row r="513" spans="1:10" ht="30">
      <c r="A513">
        <f t="shared" si="62"/>
        <v>6</v>
      </c>
      <c r="B513" t="str">
        <f t="shared" si="63"/>
        <v>2</v>
      </c>
      <c r="C513" t="str">
        <f t="shared" si="64"/>
        <v>23</v>
      </c>
      <c r="D513" t="str">
        <f t="shared" si="65"/>
        <v>231</v>
      </c>
      <c r="E513" t="str">
        <f t="shared" si="66"/>
        <v>23104</v>
      </c>
      <c r="F513" t="str">
        <f t="shared" si="67"/>
        <v>2310401</v>
      </c>
      <c r="G513" s="2">
        <v>2310401003</v>
      </c>
      <c r="H513" s="1" t="s">
        <v>380</v>
      </c>
      <c r="I513">
        <v>2228</v>
      </c>
      <c r="J513">
        <v>2228</v>
      </c>
    </row>
    <row r="514" spans="1:10" ht="30">
      <c r="A514">
        <f t="shared" si="62"/>
        <v>6</v>
      </c>
      <c r="B514" t="str">
        <f t="shared" si="63"/>
        <v>2</v>
      </c>
      <c r="C514" t="str">
        <f t="shared" si="64"/>
        <v>23</v>
      </c>
      <c r="D514" t="str">
        <f t="shared" si="65"/>
        <v>231</v>
      </c>
      <c r="E514" t="str">
        <f t="shared" si="66"/>
        <v>23104</v>
      </c>
      <c r="F514" t="str">
        <f t="shared" si="67"/>
        <v>2310401</v>
      </c>
      <c r="G514" s="2">
        <v>2310401004</v>
      </c>
      <c r="H514" s="1" t="s">
        <v>1719</v>
      </c>
      <c r="I514">
        <v>2224</v>
      </c>
      <c r="J514">
        <v>2224</v>
      </c>
    </row>
    <row r="515" spans="1:10" ht="15">
      <c r="A515">
        <f t="shared" si="62"/>
        <v>6</v>
      </c>
      <c r="B515" t="str">
        <f t="shared" si="63"/>
        <v>2</v>
      </c>
      <c r="C515" t="str">
        <f t="shared" si="64"/>
        <v>23</v>
      </c>
      <c r="D515" t="str">
        <f t="shared" si="65"/>
        <v>231</v>
      </c>
      <c r="E515" t="str">
        <f t="shared" si="66"/>
        <v>23104</v>
      </c>
      <c r="F515" t="str">
        <f t="shared" si="67"/>
        <v>2310401</v>
      </c>
      <c r="G515" s="2">
        <v>2310401005</v>
      </c>
      <c r="H515" s="1" t="s">
        <v>394</v>
      </c>
      <c r="I515" t="s">
        <v>1075</v>
      </c>
      <c r="J515" t="s">
        <v>1075</v>
      </c>
    </row>
    <row r="516" spans="1:10" ht="45">
      <c r="A516">
        <f t="shared" si="62"/>
        <v>6</v>
      </c>
      <c r="B516" t="str">
        <f t="shared" si="63"/>
        <v>2</v>
      </c>
      <c r="C516" t="str">
        <f t="shared" si="64"/>
        <v>23</v>
      </c>
      <c r="D516" t="str">
        <f t="shared" si="65"/>
        <v>231</v>
      </c>
      <c r="E516" t="str">
        <f t="shared" si="66"/>
        <v>23104</v>
      </c>
      <c r="F516" t="str">
        <f t="shared" si="67"/>
        <v>2310401</v>
      </c>
      <c r="G516" s="2">
        <v>2310401006</v>
      </c>
      <c r="H516" s="1" t="s">
        <v>381</v>
      </c>
      <c r="I516">
        <v>2293</v>
      </c>
      <c r="J516">
        <v>2293</v>
      </c>
    </row>
    <row r="517" spans="1:10" ht="15">
      <c r="A517">
        <f t="shared" si="62"/>
        <v>6</v>
      </c>
      <c r="B517" t="str">
        <f t="shared" si="63"/>
        <v>2</v>
      </c>
      <c r="C517" t="str">
        <f t="shared" si="64"/>
        <v>23</v>
      </c>
      <c r="D517" t="str">
        <f t="shared" si="65"/>
        <v>231</v>
      </c>
      <c r="E517" t="str">
        <f t="shared" si="66"/>
        <v>23104</v>
      </c>
      <c r="F517" t="str">
        <f t="shared" si="67"/>
        <v>2310401</v>
      </c>
      <c r="G517" s="2">
        <v>2310401007</v>
      </c>
      <c r="H517" s="1" t="s">
        <v>1720</v>
      </c>
      <c r="I517">
        <v>2292</v>
      </c>
      <c r="J517">
        <v>2292</v>
      </c>
    </row>
    <row r="518" spans="1:10" ht="15">
      <c r="A518">
        <f t="shared" si="62"/>
        <v>6</v>
      </c>
      <c r="B518" t="str">
        <f t="shared" si="63"/>
        <v>2</v>
      </c>
      <c r="C518" t="str">
        <f t="shared" si="64"/>
        <v>23</v>
      </c>
      <c r="D518" t="str">
        <f t="shared" si="65"/>
        <v>231</v>
      </c>
      <c r="E518" t="str">
        <f t="shared" si="66"/>
        <v>23104</v>
      </c>
      <c r="F518" t="str">
        <f t="shared" si="67"/>
        <v>2310401</v>
      </c>
      <c r="G518" s="2">
        <v>2310401008</v>
      </c>
      <c r="H518" s="1" t="s">
        <v>382</v>
      </c>
      <c r="I518">
        <v>2298</v>
      </c>
      <c r="J518">
        <v>2298</v>
      </c>
    </row>
    <row r="519" spans="1:10" ht="30">
      <c r="A519">
        <f t="shared" si="62"/>
        <v>6</v>
      </c>
      <c r="B519" t="str">
        <f t="shared" si="63"/>
        <v>2</v>
      </c>
      <c r="C519" t="str">
        <f t="shared" si="64"/>
        <v>23</v>
      </c>
      <c r="D519" t="str">
        <f t="shared" si="65"/>
        <v>231</v>
      </c>
      <c r="E519" t="str">
        <f t="shared" si="66"/>
        <v>23104</v>
      </c>
      <c r="F519" t="str">
        <f t="shared" si="67"/>
        <v>2310401</v>
      </c>
      <c r="G519" s="2">
        <v>2310401009</v>
      </c>
      <c r="H519" s="1" t="s">
        <v>383</v>
      </c>
      <c r="I519" t="s">
        <v>1096</v>
      </c>
      <c r="J519" t="s">
        <v>1096</v>
      </c>
    </row>
    <row r="520" spans="1:10" ht="45">
      <c r="A520">
        <f>IF(LEN(G520)&lt;4,LEN(G520),IF(LEN(G520)=5,4,IF(LEN(G520)=7,5,6)))</f>
        <v>6</v>
      </c>
      <c r="B520" t="str">
        <f t="shared" si="63"/>
        <v>2</v>
      </c>
      <c r="C520" t="str">
        <f t="shared" si="64"/>
        <v>23</v>
      </c>
      <c r="D520" t="str">
        <f t="shared" si="65"/>
        <v>231</v>
      </c>
      <c r="E520" t="str">
        <f t="shared" si="66"/>
        <v>23104</v>
      </c>
      <c r="F520" t="str">
        <f t="shared" si="67"/>
        <v>2310401</v>
      </c>
      <c r="G520" s="2">
        <v>2310401010</v>
      </c>
      <c r="H520" s="1" t="s">
        <v>1395</v>
      </c>
      <c r="I520" t="s">
        <v>1141</v>
      </c>
      <c r="J520" t="s">
        <v>1141</v>
      </c>
    </row>
    <row r="521" spans="1:10" ht="45">
      <c r="A521">
        <f>IF(LEN(G521)&lt;4,LEN(G521),IF(LEN(G521)=5,4,IF(LEN(G521)=7,5,6)))</f>
        <v>6</v>
      </c>
      <c r="B521" t="str">
        <f t="shared" si="63"/>
        <v>2</v>
      </c>
      <c r="C521" t="str">
        <f t="shared" si="64"/>
        <v>23</v>
      </c>
      <c r="D521" t="str">
        <f t="shared" si="65"/>
        <v>231</v>
      </c>
      <c r="E521" t="str">
        <f t="shared" si="66"/>
        <v>23104</v>
      </c>
      <c r="F521" t="str">
        <f t="shared" si="67"/>
        <v>2310401</v>
      </c>
      <c r="G521" s="2">
        <v>2310401011</v>
      </c>
      <c r="H521" s="1" t="s">
        <v>1821</v>
      </c>
      <c r="I521" t="s">
        <v>1820</v>
      </c>
      <c r="J521">
        <v>2767</v>
      </c>
    </row>
    <row r="522" spans="1:10" ht="15">
      <c r="A522">
        <f t="shared" si="62"/>
        <v>6</v>
      </c>
      <c r="B522" t="str">
        <f t="shared" si="63"/>
        <v>2</v>
      </c>
      <c r="C522" t="str">
        <f t="shared" si="64"/>
        <v>23</v>
      </c>
      <c r="D522" t="str">
        <f t="shared" si="65"/>
        <v>231</v>
      </c>
      <c r="E522" t="str">
        <f t="shared" si="66"/>
        <v>23104</v>
      </c>
      <c r="F522" t="str">
        <f t="shared" si="67"/>
        <v>2310401</v>
      </c>
      <c r="G522" s="2">
        <v>2310401899</v>
      </c>
      <c r="H522" s="1" t="s">
        <v>384</v>
      </c>
      <c r="I522" t="s">
        <v>1076</v>
      </c>
      <c r="J522" t="s">
        <v>1076</v>
      </c>
    </row>
    <row r="523" spans="1:8" ht="45">
      <c r="A523">
        <f t="shared" si="62"/>
        <v>5</v>
      </c>
      <c r="B523" t="str">
        <f t="shared" si="63"/>
        <v>2</v>
      </c>
      <c r="C523" t="str">
        <f t="shared" si="64"/>
        <v>23</v>
      </c>
      <c r="D523" t="str">
        <f t="shared" si="65"/>
        <v>231</v>
      </c>
      <c r="E523" t="str">
        <f t="shared" si="66"/>
        <v>23104</v>
      </c>
      <c r="F523" t="str">
        <f t="shared" si="67"/>
        <v>2310402</v>
      </c>
      <c r="G523" s="2">
        <v>2310402</v>
      </c>
      <c r="H523" s="1" t="s">
        <v>385</v>
      </c>
    </row>
    <row r="524" spans="1:10" ht="15">
      <c r="A524">
        <f t="shared" si="62"/>
        <v>6</v>
      </c>
      <c r="B524" t="str">
        <f t="shared" si="63"/>
        <v>2</v>
      </c>
      <c r="C524" t="str">
        <f t="shared" si="64"/>
        <v>23</v>
      </c>
      <c r="D524" t="str">
        <f t="shared" si="65"/>
        <v>231</v>
      </c>
      <c r="E524" t="str">
        <f t="shared" si="66"/>
        <v>23104</v>
      </c>
      <c r="F524" t="str">
        <f t="shared" si="67"/>
        <v>2310402</v>
      </c>
      <c r="G524" s="2">
        <v>2310402001</v>
      </c>
      <c r="H524" s="1" t="s">
        <v>386</v>
      </c>
      <c r="I524">
        <v>2282</v>
      </c>
      <c r="J524">
        <v>2282</v>
      </c>
    </row>
    <row r="525" spans="1:10" ht="15">
      <c r="A525">
        <f t="shared" si="62"/>
        <v>6</v>
      </c>
      <c r="B525" t="str">
        <f t="shared" si="63"/>
        <v>2</v>
      </c>
      <c r="C525" t="str">
        <f t="shared" si="64"/>
        <v>23</v>
      </c>
      <c r="D525" t="str">
        <f t="shared" si="65"/>
        <v>231</v>
      </c>
      <c r="E525" t="str">
        <f t="shared" si="66"/>
        <v>23104</v>
      </c>
      <c r="F525" t="str">
        <f t="shared" si="67"/>
        <v>2310402</v>
      </c>
      <c r="G525" s="2">
        <v>2310402002</v>
      </c>
      <c r="H525" s="1" t="s">
        <v>387</v>
      </c>
      <c r="I525">
        <v>2283</v>
      </c>
      <c r="J525">
        <v>2283</v>
      </c>
    </row>
    <row r="526" spans="1:10" ht="30">
      <c r="A526">
        <f t="shared" si="62"/>
        <v>6</v>
      </c>
      <c r="B526" t="str">
        <f t="shared" si="63"/>
        <v>2</v>
      </c>
      <c r="C526" t="str">
        <f t="shared" si="64"/>
        <v>23</v>
      </c>
      <c r="D526" t="str">
        <f t="shared" si="65"/>
        <v>231</v>
      </c>
      <c r="E526" t="str">
        <f t="shared" si="66"/>
        <v>23104</v>
      </c>
      <c r="F526" t="str">
        <f t="shared" si="67"/>
        <v>2310402</v>
      </c>
      <c r="G526" s="2">
        <v>2310402003</v>
      </c>
      <c r="H526" s="1" t="s">
        <v>388</v>
      </c>
      <c r="I526">
        <v>2291</v>
      </c>
      <c r="J526">
        <v>2291</v>
      </c>
    </row>
    <row r="527" spans="1:10" ht="45">
      <c r="A527">
        <f t="shared" si="62"/>
        <v>6</v>
      </c>
      <c r="B527" t="str">
        <f t="shared" si="63"/>
        <v>2</v>
      </c>
      <c r="C527" t="str">
        <f t="shared" si="64"/>
        <v>23</v>
      </c>
      <c r="D527" t="str">
        <f t="shared" si="65"/>
        <v>231</v>
      </c>
      <c r="E527" t="str">
        <f t="shared" si="66"/>
        <v>23104</v>
      </c>
      <c r="F527" t="str">
        <f t="shared" si="67"/>
        <v>2310402</v>
      </c>
      <c r="G527" s="2">
        <v>2310402004</v>
      </c>
      <c r="H527" s="1" t="s">
        <v>389</v>
      </c>
      <c r="I527">
        <v>2296</v>
      </c>
      <c r="J527">
        <v>2296</v>
      </c>
    </row>
    <row r="528" spans="1:10" ht="30">
      <c r="A528">
        <f t="shared" si="62"/>
        <v>6</v>
      </c>
      <c r="B528" t="str">
        <f t="shared" si="63"/>
        <v>2</v>
      </c>
      <c r="C528" t="str">
        <f t="shared" si="64"/>
        <v>23</v>
      </c>
      <c r="D528" t="str">
        <f t="shared" si="65"/>
        <v>231</v>
      </c>
      <c r="E528" t="str">
        <f t="shared" si="66"/>
        <v>23104</v>
      </c>
      <c r="F528" t="str">
        <f t="shared" si="67"/>
        <v>2310402</v>
      </c>
      <c r="G528" s="2">
        <v>2310402005</v>
      </c>
      <c r="H528" s="1" t="s">
        <v>390</v>
      </c>
      <c r="I528">
        <v>2297</v>
      </c>
      <c r="J528">
        <v>2297</v>
      </c>
    </row>
    <row r="529" spans="1:10" ht="30">
      <c r="A529">
        <f t="shared" si="62"/>
        <v>6</v>
      </c>
      <c r="B529" t="str">
        <f t="shared" si="63"/>
        <v>2</v>
      </c>
      <c r="C529" t="str">
        <f t="shared" si="64"/>
        <v>23</v>
      </c>
      <c r="D529" t="str">
        <f t="shared" si="65"/>
        <v>231</v>
      </c>
      <c r="E529" t="str">
        <f t="shared" si="66"/>
        <v>23104</v>
      </c>
      <c r="F529" t="str">
        <f t="shared" si="67"/>
        <v>2310402</v>
      </c>
      <c r="G529" s="2">
        <v>2310402006</v>
      </c>
      <c r="H529" s="1" t="s">
        <v>391</v>
      </c>
      <c r="I529" t="s">
        <v>1096</v>
      </c>
      <c r="J529" t="s">
        <v>1096</v>
      </c>
    </row>
    <row r="530" spans="1:10" ht="15">
      <c r="A530">
        <f t="shared" si="62"/>
        <v>6</v>
      </c>
      <c r="B530" t="str">
        <f t="shared" si="63"/>
        <v>2</v>
      </c>
      <c r="C530" t="str">
        <f t="shared" si="64"/>
        <v>23</v>
      </c>
      <c r="D530" t="str">
        <f t="shared" si="65"/>
        <v>231</v>
      </c>
      <c r="E530" t="str">
        <f t="shared" si="66"/>
        <v>23104</v>
      </c>
      <c r="F530" t="str">
        <f t="shared" si="67"/>
        <v>2310402</v>
      </c>
      <c r="G530" s="2">
        <v>2310402899</v>
      </c>
      <c r="H530" s="1" t="s">
        <v>392</v>
      </c>
      <c r="I530" t="s">
        <v>1077</v>
      </c>
      <c r="J530" t="s">
        <v>1077</v>
      </c>
    </row>
    <row r="531" spans="1:8" ht="30">
      <c r="A531">
        <f t="shared" si="62"/>
        <v>5</v>
      </c>
      <c r="B531" t="str">
        <f t="shared" si="63"/>
        <v>2</v>
      </c>
      <c r="C531" t="str">
        <f t="shared" si="64"/>
        <v>23</v>
      </c>
      <c r="D531" t="str">
        <f t="shared" si="65"/>
        <v>231</v>
      </c>
      <c r="E531" t="str">
        <f t="shared" si="66"/>
        <v>23104</v>
      </c>
      <c r="F531" t="str">
        <f t="shared" si="67"/>
        <v>2310403</v>
      </c>
      <c r="G531" s="2">
        <v>2310403</v>
      </c>
      <c r="H531" s="1" t="s">
        <v>393</v>
      </c>
    </row>
    <row r="532" spans="1:10" ht="30">
      <c r="A532">
        <f>IF(LEN(G532)&lt;4,LEN(G532),IF(LEN(G532)=5,4,IF(LEN(G532)=7,5,6)))</f>
        <v>6</v>
      </c>
      <c r="B532" t="str">
        <f t="shared" si="63"/>
        <v>2</v>
      </c>
      <c r="C532" t="str">
        <f t="shared" si="64"/>
        <v>23</v>
      </c>
      <c r="D532" t="str">
        <f t="shared" si="65"/>
        <v>231</v>
      </c>
      <c r="E532" t="str">
        <f t="shared" si="66"/>
        <v>23104</v>
      </c>
      <c r="F532" t="str">
        <f t="shared" si="67"/>
        <v>2310403</v>
      </c>
      <c r="G532" s="2">
        <v>2310403001</v>
      </c>
      <c r="H532" s="1" t="s">
        <v>393</v>
      </c>
      <c r="I532" t="s">
        <v>668</v>
      </c>
      <c r="J532" t="s">
        <v>668</v>
      </c>
    </row>
    <row r="533" spans="1:8" ht="30">
      <c r="A533">
        <f>IF(LEN(G533)&lt;4,LEN(G533),IF(LEN(G533)=5,4,IF(LEN(G533)=7,5,6)))</f>
        <v>5</v>
      </c>
      <c r="B533" t="str">
        <f>MID($G533,1,1)</f>
        <v>2</v>
      </c>
      <c r="C533" t="str">
        <f>MID($G533,1,2)</f>
        <v>23</v>
      </c>
      <c r="D533" t="str">
        <f>MID($G533,1,3)</f>
        <v>231</v>
      </c>
      <c r="E533" t="str">
        <f>MID($G533,1,5)</f>
        <v>23104</v>
      </c>
      <c r="F533" t="str">
        <f>MID($G533,1,7)</f>
        <v>2310470</v>
      </c>
      <c r="G533" s="2">
        <v>2310470</v>
      </c>
      <c r="H533" s="1" t="s">
        <v>396</v>
      </c>
    </row>
    <row r="534" spans="1:10" ht="30">
      <c r="A534">
        <f>IF(LEN(G534)&lt;4,LEN(G534),IF(LEN(G534)=5,4,IF(LEN(G534)=7,5,6)))</f>
        <v>6</v>
      </c>
      <c r="B534" t="str">
        <f>MID($G534,1,1)</f>
        <v>2</v>
      </c>
      <c r="C534" t="str">
        <f>MID($G534,1,2)</f>
        <v>23</v>
      </c>
      <c r="D534" t="str">
        <f>MID($G534,1,3)</f>
        <v>231</v>
      </c>
      <c r="E534" t="str">
        <f>MID($G534,1,5)</f>
        <v>23104</v>
      </c>
      <c r="F534" t="str">
        <f>MID($G534,1,7)</f>
        <v>2310470</v>
      </c>
      <c r="G534" s="2">
        <v>2310470001</v>
      </c>
      <c r="H534" s="1" t="s">
        <v>397</v>
      </c>
      <c r="I534" t="s">
        <v>398</v>
      </c>
      <c r="J534" t="s">
        <v>398</v>
      </c>
    </row>
    <row r="535" spans="1:10" ht="30">
      <c r="A535">
        <f>IF(LEN(G535)&lt;4,LEN(G535),IF(LEN(G535)=5,4,IF(LEN(G535)=7,5,6)))</f>
        <v>6</v>
      </c>
      <c r="B535" t="str">
        <f>MID($G535,1,1)</f>
        <v>2</v>
      </c>
      <c r="C535" t="str">
        <f>MID($G535,1,2)</f>
        <v>23</v>
      </c>
      <c r="D535" t="str">
        <f>MID($G535,1,3)</f>
        <v>231</v>
      </c>
      <c r="E535" t="str">
        <f>MID($G535,1,5)</f>
        <v>23104</v>
      </c>
      <c r="F535" t="str">
        <f>MID($G535,1,7)</f>
        <v>2310470</v>
      </c>
      <c r="G535" s="2">
        <v>2310470002</v>
      </c>
      <c r="H535" s="1" t="s">
        <v>399</v>
      </c>
      <c r="I535" t="s">
        <v>1117</v>
      </c>
      <c r="J535" t="s">
        <v>1117</v>
      </c>
    </row>
    <row r="536" spans="1:10" ht="30">
      <c r="A536">
        <f>IF(LEN(G536)&lt;4,LEN(G536),IF(LEN(G536)=5,4,IF(LEN(G536)=7,5,6)))</f>
        <v>6</v>
      </c>
      <c r="B536" t="str">
        <f>MID($G536,1,1)</f>
        <v>2</v>
      </c>
      <c r="C536" t="str">
        <f>MID($G536,1,2)</f>
        <v>23</v>
      </c>
      <c r="D536" t="str">
        <f>MID($G536,1,3)</f>
        <v>231</v>
      </c>
      <c r="E536" t="str">
        <f>MID($G536,1,5)</f>
        <v>23104</v>
      </c>
      <c r="F536" t="str">
        <f>MID($G536,1,7)</f>
        <v>2310470</v>
      </c>
      <c r="G536" s="2">
        <v>2310470003</v>
      </c>
      <c r="H536" s="1" t="s">
        <v>400</v>
      </c>
      <c r="I536" t="s">
        <v>1079</v>
      </c>
      <c r="J536" t="s">
        <v>1079</v>
      </c>
    </row>
    <row r="537" spans="1:8" ht="30">
      <c r="A537">
        <f t="shared" si="62"/>
        <v>5</v>
      </c>
      <c r="B537" t="str">
        <f t="shared" si="63"/>
        <v>2</v>
      </c>
      <c r="C537" t="str">
        <f t="shared" si="64"/>
        <v>23</v>
      </c>
      <c r="D537" t="str">
        <f t="shared" si="65"/>
        <v>231</v>
      </c>
      <c r="E537" t="str">
        <f t="shared" si="66"/>
        <v>23104</v>
      </c>
      <c r="F537" t="str">
        <f t="shared" si="67"/>
        <v>2310480</v>
      </c>
      <c r="G537" s="2">
        <v>2310480</v>
      </c>
      <c r="H537" s="1" t="s">
        <v>395</v>
      </c>
    </row>
    <row r="538" spans="1:10" ht="60">
      <c r="A538">
        <f t="shared" si="62"/>
        <v>6</v>
      </c>
      <c r="B538" t="str">
        <f t="shared" si="63"/>
        <v>2</v>
      </c>
      <c r="C538" t="str">
        <f t="shared" si="64"/>
        <v>23</v>
      </c>
      <c r="D538" t="str">
        <f t="shared" si="65"/>
        <v>231</v>
      </c>
      <c r="E538" t="str">
        <f t="shared" si="66"/>
        <v>23104</v>
      </c>
      <c r="F538" t="str">
        <f t="shared" si="67"/>
        <v>2310480</v>
      </c>
      <c r="G538" s="2">
        <v>2310480001</v>
      </c>
      <c r="H538" s="1" t="s">
        <v>1362</v>
      </c>
      <c r="I538" t="s">
        <v>1359</v>
      </c>
      <c r="J538" t="s">
        <v>1359</v>
      </c>
    </row>
    <row r="539" spans="1:10" ht="60">
      <c r="A539">
        <f t="shared" si="62"/>
        <v>6</v>
      </c>
      <c r="B539" t="str">
        <f t="shared" si="63"/>
        <v>2</v>
      </c>
      <c r="C539" t="str">
        <f t="shared" si="64"/>
        <v>23</v>
      </c>
      <c r="D539" t="str">
        <f t="shared" si="65"/>
        <v>231</v>
      </c>
      <c r="E539" t="str">
        <f t="shared" si="66"/>
        <v>23104</v>
      </c>
      <c r="F539" t="str">
        <f t="shared" si="67"/>
        <v>2310480</v>
      </c>
      <c r="G539" s="2">
        <v>2310480002</v>
      </c>
      <c r="H539" s="1" t="s">
        <v>1363</v>
      </c>
      <c r="I539">
        <v>3212</v>
      </c>
      <c r="J539">
        <v>3212</v>
      </c>
    </row>
    <row r="540" spans="1:10" ht="60">
      <c r="A540">
        <f aca="true" t="shared" si="68" ref="A540:A545">IF(LEN(G540)&lt;4,LEN(G540),IF(LEN(G540)=5,4,IF(LEN(G540)=7,5,6)))</f>
        <v>6</v>
      </c>
      <c r="B540" t="str">
        <f t="shared" si="63"/>
        <v>2</v>
      </c>
      <c r="C540" t="str">
        <f t="shared" si="64"/>
        <v>23</v>
      </c>
      <c r="D540" t="str">
        <f t="shared" si="65"/>
        <v>231</v>
      </c>
      <c r="E540" t="str">
        <f t="shared" si="66"/>
        <v>23104</v>
      </c>
      <c r="F540" t="str">
        <f t="shared" si="67"/>
        <v>2310480</v>
      </c>
      <c r="G540" s="2">
        <v>2310480003</v>
      </c>
      <c r="H540" s="1" t="s">
        <v>1364</v>
      </c>
      <c r="I540">
        <v>3215</v>
      </c>
      <c r="J540">
        <v>3215</v>
      </c>
    </row>
    <row r="541" spans="1:10" ht="60">
      <c r="A541">
        <f t="shared" si="68"/>
        <v>6</v>
      </c>
      <c r="B541" t="str">
        <f t="shared" si="63"/>
        <v>2</v>
      </c>
      <c r="C541" t="str">
        <f t="shared" si="64"/>
        <v>23</v>
      </c>
      <c r="D541" t="str">
        <f t="shared" si="65"/>
        <v>231</v>
      </c>
      <c r="E541" t="str">
        <f t="shared" si="66"/>
        <v>23104</v>
      </c>
      <c r="F541" t="str">
        <f t="shared" si="67"/>
        <v>2310480</v>
      </c>
      <c r="G541" s="2">
        <v>2310480004</v>
      </c>
      <c r="H541" s="1" t="s">
        <v>1365</v>
      </c>
      <c r="I541">
        <v>3221</v>
      </c>
      <c r="J541">
        <v>3221</v>
      </c>
    </row>
    <row r="542" spans="1:10" ht="60">
      <c r="A542">
        <f t="shared" si="68"/>
        <v>6</v>
      </c>
      <c r="B542" t="str">
        <f t="shared" si="63"/>
        <v>2</v>
      </c>
      <c r="C542" t="str">
        <f t="shared" si="64"/>
        <v>23</v>
      </c>
      <c r="D542" t="str">
        <f t="shared" si="65"/>
        <v>231</v>
      </c>
      <c r="E542" t="str">
        <f t="shared" si="66"/>
        <v>23104</v>
      </c>
      <c r="F542" t="str">
        <f t="shared" si="67"/>
        <v>2310480</v>
      </c>
      <c r="G542" s="2">
        <v>2310480005</v>
      </c>
      <c r="H542" s="1" t="s">
        <v>1366</v>
      </c>
      <c r="I542">
        <v>3224</v>
      </c>
      <c r="J542">
        <v>3224</v>
      </c>
    </row>
    <row r="543" spans="1:10" ht="90">
      <c r="A543">
        <f t="shared" si="68"/>
        <v>6</v>
      </c>
      <c r="B543" t="str">
        <f t="shared" si="63"/>
        <v>2</v>
      </c>
      <c r="C543" t="str">
        <f t="shared" si="64"/>
        <v>23</v>
      </c>
      <c r="D543" t="str">
        <f t="shared" si="65"/>
        <v>231</v>
      </c>
      <c r="E543" t="str">
        <f t="shared" si="66"/>
        <v>23104</v>
      </c>
      <c r="F543" t="str">
        <f t="shared" si="67"/>
        <v>2310480</v>
      </c>
      <c r="G543" s="2">
        <v>2310480006</v>
      </c>
      <c r="H543" s="1" t="s">
        <v>1367</v>
      </c>
      <c r="I543">
        <v>3227</v>
      </c>
      <c r="J543">
        <v>3227</v>
      </c>
    </row>
    <row r="544" spans="1:10" ht="15">
      <c r="A544">
        <f t="shared" si="68"/>
        <v>6</v>
      </c>
      <c r="B544" t="str">
        <f t="shared" si="63"/>
        <v>2</v>
      </c>
      <c r="C544" t="str">
        <f t="shared" si="64"/>
        <v>23</v>
      </c>
      <c r="D544" t="str">
        <f t="shared" si="65"/>
        <v>231</v>
      </c>
      <c r="E544" t="str">
        <f t="shared" si="66"/>
        <v>23104</v>
      </c>
      <c r="F544" t="str">
        <f t="shared" si="67"/>
        <v>2310480</v>
      </c>
      <c r="G544" s="2">
        <v>2310480898</v>
      </c>
      <c r="H544" s="1" t="s">
        <v>1368</v>
      </c>
      <c r="I544" t="s">
        <v>1360</v>
      </c>
      <c r="J544" t="s">
        <v>1360</v>
      </c>
    </row>
    <row r="545" spans="1:10" ht="15">
      <c r="A545">
        <f t="shared" si="68"/>
        <v>6</v>
      </c>
      <c r="B545" t="str">
        <f t="shared" si="63"/>
        <v>2</v>
      </c>
      <c r="C545" t="str">
        <f t="shared" si="64"/>
        <v>23</v>
      </c>
      <c r="D545" t="str">
        <f t="shared" si="65"/>
        <v>231</v>
      </c>
      <c r="E545" t="str">
        <f t="shared" si="66"/>
        <v>23104</v>
      </c>
      <c r="F545" t="str">
        <f t="shared" si="67"/>
        <v>2310480</v>
      </c>
      <c r="G545" s="2">
        <v>2310480899</v>
      </c>
      <c r="H545" s="1" t="s">
        <v>1369</v>
      </c>
      <c r="I545" t="s">
        <v>1361</v>
      </c>
      <c r="J545" t="s">
        <v>1361</v>
      </c>
    </row>
    <row r="546" spans="1:8" ht="30">
      <c r="A546">
        <f t="shared" si="62"/>
        <v>4</v>
      </c>
      <c r="B546" t="str">
        <f t="shared" si="63"/>
        <v>2</v>
      </c>
      <c r="C546" t="str">
        <f t="shared" si="64"/>
        <v>23</v>
      </c>
      <c r="D546" t="str">
        <f t="shared" si="65"/>
        <v>231</v>
      </c>
      <c r="E546" t="str">
        <f t="shared" si="66"/>
        <v>23105</v>
      </c>
      <c r="F546" t="str">
        <f t="shared" si="67"/>
        <v>23105</v>
      </c>
      <c r="G546" s="2">
        <v>23105</v>
      </c>
      <c r="H546" s="1" t="s">
        <v>887</v>
      </c>
    </row>
    <row r="547" spans="1:8" ht="30">
      <c r="A547">
        <f t="shared" si="62"/>
        <v>5</v>
      </c>
      <c r="B547" t="str">
        <f t="shared" si="63"/>
        <v>2</v>
      </c>
      <c r="C547" t="str">
        <f t="shared" si="64"/>
        <v>23</v>
      </c>
      <c r="D547" t="str">
        <f t="shared" si="65"/>
        <v>231</v>
      </c>
      <c r="E547" t="str">
        <f t="shared" si="66"/>
        <v>23105</v>
      </c>
      <c r="F547" t="str">
        <f t="shared" si="67"/>
        <v>2310501</v>
      </c>
      <c r="G547" s="2">
        <v>2310501</v>
      </c>
      <c r="H547" s="1" t="s">
        <v>401</v>
      </c>
    </row>
    <row r="548" spans="1:10" ht="45">
      <c r="A548">
        <f t="shared" si="62"/>
        <v>6</v>
      </c>
      <c r="B548" t="str">
        <f t="shared" si="63"/>
        <v>2</v>
      </c>
      <c r="C548" t="str">
        <f t="shared" si="64"/>
        <v>23</v>
      </c>
      <c r="D548" t="str">
        <f t="shared" si="65"/>
        <v>231</v>
      </c>
      <c r="E548" t="str">
        <f t="shared" si="66"/>
        <v>23105</v>
      </c>
      <c r="F548" t="str">
        <f t="shared" si="67"/>
        <v>2310501</v>
      </c>
      <c r="G548" s="2">
        <v>2310501001</v>
      </c>
      <c r="H548" s="1" t="s">
        <v>402</v>
      </c>
      <c r="I548" t="s">
        <v>1080</v>
      </c>
      <c r="J548" t="s">
        <v>1080</v>
      </c>
    </row>
    <row r="549" spans="1:10" ht="45">
      <c r="A549">
        <f t="shared" si="62"/>
        <v>6</v>
      </c>
      <c r="B549" t="str">
        <f t="shared" si="63"/>
        <v>2</v>
      </c>
      <c r="C549" t="str">
        <f t="shared" si="64"/>
        <v>23</v>
      </c>
      <c r="D549" t="str">
        <f t="shared" si="65"/>
        <v>231</v>
      </c>
      <c r="E549" t="str">
        <f t="shared" si="66"/>
        <v>23105</v>
      </c>
      <c r="F549" t="str">
        <f t="shared" si="67"/>
        <v>2310501</v>
      </c>
      <c r="G549" s="2">
        <v>2310501002</v>
      </c>
      <c r="H549" s="1" t="s">
        <v>403</v>
      </c>
      <c r="I549" t="s">
        <v>1269</v>
      </c>
      <c r="J549" t="s">
        <v>1269</v>
      </c>
    </row>
    <row r="550" spans="1:10" ht="45">
      <c r="A550">
        <f aca="true" t="shared" si="69" ref="A550:A592">IF(LEN(G550)&lt;4,LEN(G550),IF(LEN(G550)=5,4,IF(LEN(G550)=7,5,6)))</f>
        <v>6</v>
      </c>
      <c r="B550" t="str">
        <f aca="true" t="shared" si="70" ref="B550:B592">MID($G550,1,1)</f>
        <v>2</v>
      </c>
      <c r="C550" t="str">
        <f aca="true" t="shared" si="71" ref="C550:C592">MID($G550,1,2)</f>
        <v>23</v>
      </c>
      <c r="D550" t="str">
        <f aca="true" t="shared" si="72" ref="D550:D592">MID($G550,1,3)</f>
        <v>231</v>
      </c>
      <c r="E550" t="str">
        <f aca="true" t="shared" si="73" ref="E550:E592">MID($G550,1,5)</f>
        <v>23105</v>
      </c>
      <c r="F550" t="str">
        <f aca="true" t="shared" si="74" ref="F550:F592">MID($G550,1,7)</f>
        <v>2310501</v>
      </c>
      <c r="G550" s="2">
        <v>2310501899</v>
      </c>
      <c r="H550" s="1" t="s">
        <v>404</v>
      </c>
      <c r="I550">
        <v>2359</v>
      </c>
      <c r="J550">
        <v>2359</v>
      </c>
    </row>
    <row r="551" spans="1:8" ht="30">
      <c r="A551">
        <f t="shared" si="69"/>
        <v>5</v>
      </c>
      <c r="B551" t="str">
        <f t="shared" si="70"/>
        <v>2</v>
      </c>
      <c r="C551" t="str">
        <f t="shared" si="71"/>
        <v>23</v>
      </c>
      <c r="D551" t="str">
        <f t="shared" si="72"/>
        <v>231</v>
      </c>
      <c r="E551" t="str">
        <f t="shared" si="73"/>
        <v>23105</v>
      </c>
      <c r="F551" t="str">
        <f t="shared" si="74"/>
        <v>2310502</v>
      </c>
      <c r="G551" s="2">
        <v>2310502</v>
      </c>
      <c r="H551" s="1" t="s">
        <v>405</v>
      </c>
    </row>
    <row r="552" spans="1:10" ht="30">
      <c r="A552">
        <f t="shared" si="69"/>
        <v>6</v>
      </c>
      <c r="B552" t="str">
        <f t="shared" si="70"/>
        <v>2</v>
      </c>
      <c r="C552" t="str">
        <f t="shared" si="71"/>
        <v>23</v>
      </c>
      <c r="D552" t="str">
        <f t="shared" si="72"/>
        <v>231</v>
      </c>
      <c r="E552" t="str">
        <f t="shared" si="73"/>
        <v>23105</v>
      </c>
      <c r="F552" t="str">
        <f t="shared" si="74"/>
        <v>2310502</v>
      </c>
      <c r="G552" s="2">
        <v>2310502001</v>
      </c>
      <c r="H552" s="1" t="s">
        <v>405</v>
      </c>
      <c r="I552" t="s">
        <v>1267</v>
      </c>
      <c r="J552" t="s">
        <v>1267</v>
      </c>
    </row>
    <row r="553" spans="1:8" ht="45">
      <c r="A553">
        <f t="shared" si="69"/>
        <v>5</v>
      </c>
      <c r="B553" t="str">
        <f t="shared" si="70"/>
        <v>2</v>
      </c>
      <c r="C553" t="str">
        <f t="shared" si="71"/>
        <v>23</v>
      </c>
      <c r="D553" t="str">
        <f t="shared" si="72"/>
        <v>231</v>
      </c>
      <c r="E553" t="str">
        <f t="shared" si="73"/>
        <v>23105</v>
      </c>
      <c r="F553" t="str">
        <f t="shared" si="74"/>
        <v>2310503</v>
      </c>
      <c r="G553" s="2">
        <v>2310503</v>
      </c>
      <c r="H553" s="1" t="s">
        <v>406</v>
      </c>
    </row>
    <row r="554" spans="1:10" ht="45">
      <c r="A554">
        <f t="shared" si="69"/>
        <v>6</v>
      </c>
      <c r="B554" t="str">
        <f t="shared" si="70"/>
        <v>2</v>
      </c>
      <c r="C554" t="str">
        <f t="shared" si="71"/>
        <v>23</v>
      </c>
      <c r="D554" t="str">
        <f t="shared" si="72"/>
        <v>231</v>
      </c>
      <c r="E554" t="str">
        <f t="shared" si="73"/>
        <v>23105</v>
      </c>
      <c r="F554" t="str">
        <f t="shared" si="74"/>
        <v>2310503</v>
      </c>
      <c r="G554" s="2">
        <v>2310503001</v>
      </c>
      <c r="H554" s="1" t="s">
        <v>406</v>
      </c>
      <c r="I554" t="s">
        <v>1267</v>
      </c>
      <c r="J554" t="s">
        <v>1267</v>
      </c>
    </row>
    <row r="555" spans="1:8" ht="30">
      <c r="A555">
        <f t="shared" si="69"/>
        <v>5</v>
      </c>
      <c r="B555" t="str">
        <f t="shared" si="70"/>
        <v>2</v>
      </c>
      <c r="C555" t="str">
        <f t="shared" si="71"/>
        <v>23</v>
      </c>
      <c r="D555" t="str">
        <f t="shared" si="72"/>
        <v>231</v>
      </c>
      <c r="E555" t="str">
        <f t="shared" si="73"/>
        <v>23105</v>
      </c>
      <c r="F555" t="str">
        <f t="shared" si="74"/>
        <v>2310504</v>
      </c>
      <c r="G555" s="2">
        <v>2310504</v>
      </c>
      <c r="H555" s="1" t="s">
        <v>407</v>
      </c>
    </row>
    <row r="556" spans="1:10" ht="45">
      <c r="A556">
        <f t="shared" si="69"/>
        <v>6</v>
      </c>
      <c r="B556" t="str">
        <f t="shared" si="70"/>
        <v>2</v>
      </c>
      <c r="C556" t="str">
        <f t="shared" si="71"/>
        <v>23</v>
      </c>
      <c r="D556" t="str">
        <f t="shared" si="72"/>
        <v>231</v>
      </c>
      <c r="E556" t="str">
        <f t="shared" si="73"/>
        <v>23105</v>
      </c>
      <c r="F556" t="str">
        <f t="shared" si="74"/>
        <v>2310504</v>
      </c>
      <c r="G556" s="2">
        <v>2310504001</v>
      </c>
      <c r="H556" s="1" t="s">
        <v>408</v>
      </c>
      <c r="I556">
        <v>2472</v>
      </c>
      <c r="J556">
        <v>2472</v>
      </c>
    </row>
    <row r="557" spans="1:8" ht="30">
      <c r="A557">
        <f t="shared" si="69"/>
        <v>5</v>
      </c>
      <c r="B557" t="str">
        <f t="shared" si="70"/>
        <v>2</v>
      </c>
      <c r="C557" t="str">
        <f t="shared" si="71"/>
        <v>23</v>
      </c>
      <c r="D557" t="str">
        <f t="shared" si="72"/>
        <v>231</v>
      </c>
      <c r="E557" t="str">
        <f t="shared" si="73"/>
        <v>23105</v>
      </c>
      <c r="F557" t="str">
        <f t="shared" si="74"/>
        <v>2310505</v>
      </c>
      <c r="G557" s="2">
        <v>2310505</v>
      </c>
      <c r="H557" s="1" t="s">
        <v>409</v>
      </c>
    </row>
    <row r="558" spans="1:10" ht="30">
      <c r="A558">
        <f t="shared" si="69"/>
        <v>6</v>
      </c>
      <c r="B558" t="str">
        <f t="shared" si="70"/>
        <v>2</v>
      </c>
      <c r="C558" t="str">
        <f t="shared" si="71"/>
        <v>23</v>
      </c>
      <c r="D558" t="str">
        <f t="shared" si="72"/>
        <v>231</v>
      </c>
      <c r="E558" t="str">
        <f t="shared" si="73"/>
        <v>23105</v>
      </c>
      <c r="F558" t="str">
        <f t="shared" si="74"/>
        <v>2310505</v>
      </c>
      <c r="G558" s="2">
        <v>2310505001</v>
      </c>
      <c r="H558" s="1" t="s">
        <v>410</v>
      </c>
      <c r="I558" t="s">
        <v>1268</v>
      </c>
      <c r="J558" t="s">
        <v>1268</v>
      </c>
    </row>
    <row r="559" spans="1:8" ht="30">
      <c r="A559">
        <f t="shared" si="69"/>
        <v>5</v>
      </c>
      <c r="B559" t="str">
        <f t="shared" si="70"/>
        <v>2</v>
      </c>
      <c r="C559" t="str">
        <f t="shared" si="71"/>
        <v>23</v>
      </c>
      <c r="D559" t="str">
        <f t="shared" si="72"/>
        <v>231</v>
      </c>
      <c r="E559" t="str">
        <f t="shared" si="73"/>
        <v>23105</v>
      </c>
      <c r="F559" t="str">
        <f t="shared" si="74"/>
        <v>2310506</v>
      </c>
      <c r="G559" s="2">
        <v>2310506</v>
      </c>
      <c r="H559" s="1" t="s">
        <v>411</v>
      </c>
    </row>
    <row r="560" spans="1:10" ht="15">
      <c r="A560">
        <f t="shared" si="69"/>
        <v>6</v>
      </c>
      <c r="B560" t="str">
        <f t="shared" si="70"/>
        <v>2</v>
      </c>
      <c r="C560" t="str">
        <f t="shared" si="71"/>
        <v>23</v>
      </c>
      <c r="D560" t="str">
        <f t="shared" si="72"/>
        <v>231</v>
      </c>
      <c r="E560" t="str">
        <f t="shared" si="73"/>
        <v>23105</v>
      </c>
      <c r="F560" t="str">
        <f t="shared" si="74"/>
        <v>2310506</v>
      </c>
      <c r="G560" s="2">
        <v>2310506001</v>
      </c>
      <c r="H560" s="1" t="s">
        <v>412</v>
      </c>
      <c r="I560">
        <v>2737</v>
      </c>
      <c r="J560">
        <v>2737</v>
      </c>
    </row>
    <row r="561" spans="1:10" ht="45">
      <c r="A561">
        <f t="shared" si="69"/>
        <v>6</v>
      </c>
      <c r="B561" t="str">
        <f t="shared" si="70"/>
        <v>2</v>
      </c>
      <c r="C561" t="str">
        <f t="shared" si="71"/>
        <v>23</v>
      </c>
      <c r="D561" t="str">
        <f t="shared" si="72"/>
        <v>231</v>
      </c>
      <c r="E561" t="str">
        <f t="shared" si="73"/>
        <v>23105</v>
      </c>
      <c r="F561" t="str">
        <f t="shared" si="74"/>
        <v>2310506</v>
      </c>
      <c r="G561" s="2">
        <v>2310506002</v>
      </c>
      <c r="H561" s="1" t="s">
        <v>1825</v>
      </c>
      <c r="I561">
        <v>2475</v>
      </c>
      <c r="J561">
        <v>2475</v>
      </c>
    </row>
    <row r="562" spans="1:10" ht="45">
      <c r="A562">
        <f>IF(LEN(G562)&lt;4,LEN(G562),IF(LEN(G562)=5,4,IF(LEN(G562)=7,5,6)))</f>
        <v>6</v>
      </c>
      <c r="B562" t="str">
        <f t="shared" si="70"/>
        <v>2</v>
      </c>
      <c r="C562" t="str">
        <f t="shared" si="71"/>
        <v>23</v>
      </c>
      <c r="D562" t="str">
        <f t="shared" si="72"/>
        <v>231</v>
      </c>
      <c r="E562" t="str">
        <f t="shared" si="73"/>
        <v>23105</v>
      </c>
      <c r="F562" t="str">
        <f t="shared" si="74"/>
        <v>2310506</v>
      </c>
      <c r="G562" s="2">
        <v>2310506003</v>
      </c>
      <c r="H562" s="1" t="s">
        <v>1826</v>
      </c>
      <c r="I562" t="s">
        <v>1827</v>
      </c>
      <c r="J562">
        <v>2476</v>
      </c>
    </row>
    <row r="563" spans="1:10" ht="45">
      <c r="A563">
        <f>IF(LEN(G563)&lt;4,LEN(G563),IF(LEN(G563)=5,4,IF(LEN(G563)=7,5,6)))</f>
        <v>6</v>
      </c>
      <c r="B563" t="str">
        <f t="shared" si="70"/>
        <v>2</v>
      </c>
      <c r="C563" t="str">
        <f t="shared" si="71"/>
        <v>23</v>
      </c>
      <c r="D563" t="str">
        <f t="shared" si="72"/>
        <v>231</v>
      </c>
      <c r="E563" t="str">
        <f t="shared" si="73"/>
        <v>23105</v>
      </c>
      <c r="F563" t="str">
        <f t="shared" si="74"/>
        <v>2310506</v>
      </c>
      <c r="G563" s="2">
        <v>2310506899</v>
      </c>
      <c r="H563" s="1" t="s">
        <v>1829</v>
      </c>
      <c r="I563" t="s">
        <v>1828</v>
      </c>
      <c r="J563">
        <v>2492</v>
      </c>
    </row>
    <row r="564" spans="1:8" ht="30">
      <c r="A564">
        <f t="shared" si="69"/>
        <v>5</v>
      </c>
      <c r="B564" t="str">
        <f t="shared" si="70"/>
        <v>2</v>
      </c>
      <c r="C564" t="str">
        <f t="shared" si="71"/>
        <v>23</v>
      </c>
      <c r="D564" t="str">
        <f t="shared" si="72"/>
        <v>231</v>
      </c>
      <c r="E564" t="str">
        <f t="shared" si="73"/>
        <v>23105</v>
      </c>
      <c r="F564" t="str">
        <f t="shared" si="74"/>
        <v>2310507</v>
      </c>
      <c r="G564" s="2">
        <v>2310507</v>
      </c>
      <c r="H564" s="1" t="s">
        <v>413</v>
      </c>
    </row>
    <row r="565" spans="1:10" ht="45">
      <c r="A565">
        <f t="shared" si="69"/>
        <v>6</v>
      </c>
      <c r="B565" t="str">
        <f t="shared" si="70"/>
        <v>2</v>
      </c>
      <c r="C565" t="str">
        <f t="shared" si="71"/>
        <v>23</v>
      </c>
      <c r="D565" t="str">
        <f t="shared" si="72"/>
        <v>231</v>
      </c>
      <c r="E565" t="str">
        <f t="shared" si="73"/>
        <v>23105</v>
      </c>
      <c r="F565" t="str">
        <f t="shared" si="74"/>
        <v>2310507</v>
      </c>
      <c r="G565" s="2">
        <v>2310507001</v>
      </c>
      <c r="H565" s="1" t="s">
        <v>1824</v>
      </c>
      <c r="I565" t="s">
        <v>414</v>
      </c>
      <c r="J565" t="s">
        <v>414</v>
      </c>
    </row>
    <row r="566" spans="1:10" ht="30">
      <c r="A566">
        <f t="shared" si="69"/>
        <v>6</v>
      </c>
      <c r="B566" t="str">
        <f t="shared" si="70"/>
        <v>2</v>
      </c>
      <c r="C566" t="str">
        <f t="shared" si="71"/>
        <v>23</v>
      </c>
      <c r="D566" t="str">
        <f t="shared" si="72"/>
        <v>231</v>
      </c>
      <c r="E566" t="str">
        <f t="shared" si="73"/>
        <v>23105</v>
      </c>
      <c r="F566" t="str">
        <f t="shared" si="74"/>
        <v>2310507</v>
      </c>
      <c r="G566" s="2">
        <v>2310507002</v>
      </c>
      <c r="H566" s="1" t="s">
        <v>415</v>
      </c>
      <c r="I566">
        <v>2474</v>
      </c>
      <c r="J566">
        <v>2474</v>
      </c>
    </row>
    <row r="567" spans="1:8" ht="45">
      <c r="A567">
        <f t="shared" si="69"/>
        <v>5</v>
      </c>
      <c r="B567" t="str">
        <f t="shared" si="70"/>
        <v>2</v>
      </c>
      <c r="C567" t="str">
        <f t="shared" si="71"/>
        <v>23</v>
      </c>
      <c r="D567" t="str">
        <f t="shared" si="72"/>
        <v>231</v>
      </c>
      <c r="E567" t="str">
        <f t="shared" si="73"/>
        <v>23105</v>
      </c>
      <c r="F567" t="str">
        <f t="shared" si="74"/>
        <v>2310509</v>
      </c>
      <c r="G567" s="2">
        <v>2310509</v>
      </c>
      <c r="H567" s="1" t="s">
        <v>1703</v>
      </c>
    </row>
    <row r="568" spans="1:10" ht="45">
      <c r="A568">
        <f t="shared" si="69"/>
        <v>6</v>
      </c>
      <c r="B568" t="str">
        <f t="shared" si="70"/>
        <v>2</v>
      </c>
      <c r="C568" t="str">
        <f t="shared" si="71"/>
        <v>23</v>
      </c>
      <c r="D568" t="str">
        <f t="shared" si="72"/>
        <v>231</v>
      </c>
      <c r="E568" t="str">
        <f t="shared" si="73"/>
        <v>23105</v>
      </c>
      <c r="F568" t="str">
        <f t="shared" si="74"/>
        <v>2310509</v>
      </c>
      <c r="G568" s="2">
        <v>2310509001</v>
      </c>
      <c r="H568" s="1" t="s">
        <v>1703</v>
      </c>
      <c r="I568">
        <v>7293</v>
      </c>
      <c r="J568">
        <v>7293</v>
      </c>
    </row>
    <row r="569" spans="1:8" ht="30">
      <c r="A569">
        <f>IF(LEN(G569)&lt;4,LEN(G569),IF(LEN(G569)=5,4,IF(LEN(G569)=7,5,6)))</f>
        <v>5</v>
      </c>
      <c r="B569" t="str">
        <f t="shared" si="70"/>
        <v>2</v>
      </c>
      <c r="C569" t="str">
        <f t="shared" si="71"/>
        <v>23</v>
      </c>
      <c r="D569" t="str">
        <f t="shared" si="72"/>
        <v>231</v>
      </c>
      <c r="E569" t="str">
        <f t="shared" si="73"/>
        <v>23105</v>
      </c>
      <c r="F569" t="str">
        <f t="shared" si="74"/>
        <v>2310510</v>
      </c>
      <c r="G569" s="2">
        <v>2310510</v>
      </c>
      <c r="H569" s="1" t="s">
        <v>1204</v>
      </c>
    </row>
    <row r="570" spans="1:10" ht="30">
      <c r="A570">
        <f>IF(LEN(G570)&lt;4,LEN(G570),IF(LEN(G570)=5,4,IF(LEN(G570)=7,5,6)))</f>
        <v>6</v>
      </c>
      <c r="B570" t="str">
        <f t="shared" si="70"/>
        <v>2</v>
      </c>
      <c r="C570" t="str">
        <f t="shared" si="71"/>
        <v>23</v>
      </c>
      <c r="D570" t="str">
        <f t="shared" si="72"/>
        <v>231</v>
      </c>
      <c r="E570" t="str">
        <f t="shared" si="73"/>
        <v>23105</v>
      </c>
      <c r="F570" t="str">
        <f t="shared" si="74"/>
        <v>2310510</v>
      </c>
      <c r="G570" s="2">
        <v>2310510001</v>
      </c>
      <c r="H570" s="1" t="s">
        <v>1204</v>
      </c>
      <c r="I570" t="s">
        <v>1205</v>
      </c>
      <c r="J570" t="s">
        <v>1205</v>
      </c>
    </row>
    <row r="571" spans="1:8" ht="30">
      <c r="A571">
        <f>IF(LEN(G571)&lt;4,LEN(G571),IF(LEN(G571)=5,4,IF(LEN(G571)=7,5,6)))</f>
        <v>5</v>
      </c>
      <c r="B571" t="str">
        <f t="shared" si="70"/>
        <v>2</v>
      </c>
      <c r="C571" t="str">
        <f t="shared" si="71"/>
        <v>23</v>
      </c>
      <c r="D571" t="str">
        <f t="shared" si="72"/>
        <v>231</v>
      </c>
      <c r="E571" t="str">
        <f t="shared" si="73"/>
        <v>23105</v>
      </c>
      <c r="F571" t="str">
        <f t="shared" si="74"/>
        <v>2310511</v>
      </c>
      <c r="G571" s="2">
        <v>2310511</v>
      </c>
      <c r="H571" s="1" t="s">
        <v>1207</v>
      </c>
    </row>
    <row r="572" spans="1:10" ht="75">
      <c r="A572">
        <f>IF(LEN(G572)&lt;4,LEN(G572),IF(LEN(G572)=5,4,IF(LEN(G572)=7,5,6)))</f>
        <v>6</v>
      </c>
      <c r="B572" t="str">
        <f t="shared" si="70"/>
        <v>2</v>
      </c>
      <c r="C572" t="str">
        <f t="shared" si="71"/>
        <v>23</v>
      </c>
      <c r="D572" t="str">
        <f t="shared" si="72"/>
        <v>231</v>
      </c>
      <c r="E572" t="str">
        <f t="shared" si="73"/>
        <v>23105</v>
      </c>
      <c r="F572" t="str">
        <f t="shared" si="74"/>
        <v>2310511</v>
      </c>
      <c r="G572" s="2">
        <v>2310511001</v>
      </c>
      <c r="H572" s="1" t="s">
        <v>1208</v>
      </c>
      <c r="I572">
        <v>2861</v>
      </c>
      <c r="J572">
        <v>2861</v>
      </c>
    </row>
    <row r="573" spans="1:8" ht="45">
      <c r="A573">
        <f t="shared" si="69"/>
        <v>5</v>
      </c>
      <c r="B573" t="str">
        <f t="shared" si="70"/>
        <v>2</v>
      </c>
      <c r="C573" t="str">
        <f t="shared" si="71"/>
        <v>23</v>
      </c>
      <c r="D573" t="str">
        <f t="shared" si="72"/>
        <v>231</v>
      </c>
      <c r="E573" t="str">
        <f t="shared" si="73"/>
        <v>23105</v>
      </c>
      <c r="F573" t="str">
        <f t="shared" si="74"/>
        <v>2310570</v>
      </c>
      <c r="G573" s="2">
        <v>2310570</v>
      </c>
      <c r="H573" s="1" t="s">
        <v>416</v>
      </c>
    </row>
    <row r="574" spans="1:10" ht="30">
      <c r="A574">
        <f t="shared" si="69"/>
        <v>6</v>
      </c>
      <c r="B574" t="str">
        <f t="shared" si="70"/>
        <v>2</v>
      </c>
      <c r="C574" t="str">
        <f t="shared" si="71"/>
        <v>23</v>
      </c>
      <c r="D574" t="str">
        <f t="shared" si="72"/>
        <v>231</v>
      </c>
      <c r="E574" t="str">
        <f t="shared" si="73"/>
        <v>23105</v>
      </c>
      <c r="F574" t="str">
        <f t="shared" si="74"/>
        <v>2310570</v>
      </c>
      <c r="G574" s="2">
        <v>2310570001</v>
      </c>
      <c r="H574" s="1" t="s">
        <v>417</v>
      </c>
      <c r="I574">
        <v>9253</v>
      </c>
      <c r="J574">
        <v>9253</v>
      </c>
    </row>
    <row r="575" spans="1:10" ht="45">
      <c r="A575">
        <f t="shared" si="69"/>
        <v>6</v>
      </c>
      <c r="B575" t="str">
        <f t="shared" si="70"/>
        <v>2</v>
      </c>
      <c r="C575" t="str">
        <f t="shared" si="71"/>
        <v>23</v>
      </c>
      <c r="D575" t="str">
        <f t="shared" si="72"/>
        <v>231</v>
      </c>
      <c r="E575" t="str">
        <f t="shared" si="73"/>
        <v>23105</v>
      </c>
      <c r="F575" t="str">
        <f t="shared" si="74"/>
        <v>2310570</v>
      </c>
      <c r="G575" s="2">
        <v>2310570002</v>
      </c>
      <c r="H575" s="1" t="s">
        <v>418</v>
      </c>
      <c r="I575">
        <v>9252</v>
      </c>
      <c r="J575">
        <v>9252</v>
      </c>
    </row>
    <row r="576" spans="1:10" ht="45">
      <c r="A576">
        <f t="shared" si="69"/>
        <v>6</v>
      </c>
      <c r="B576" t="str">
        <f t="shared" si="70"/>
        <v>2</v>
      </c>
      <c r="C576" t="str">
        <f t="shared" si="71"/>
        <v>23</v>
      </c>
      <c r="D576" t="str">
        <f t="shared" si="72"/>
        <v>231</v>
      </c>
      <c r="E576" t="str">
        <f t="shared" si="73"/>
        <v>23105</v>
      </c>
      <c r="F576" t="str">
        <f t="shared" si="74"/>
        <v>2310570</v>
      </c>
      <c r="G576" s="2">
        <v>2310570003</v>
      </c>
      <c r="H576" s="1" t="s">
        <v>419</v>
      </c>
      <c r="I576" t="s">
        <v>1081</v>
      </c>
      <c r="J576" t="s">
        <v>1081</v>
      </c>
    </row>
    <row r="577" spans="1:10" ht="45">
      <c r="A577">
        <f t="shared" si="69"/>
        <v>6</v>
      </c>
      <c r="B577" t="str">
        <f t="shared" si="70"/>
        <v>2</v>
      </c>
      <c r="C577" t="str">
        <f t="shared" si="71"/>
        <v>23</v>
      </c>
      <c r="D577" t="str">
        <f t="shared" si="72"/>
        <v>231</v>
      </c>
      <c r="E577" t="str">
        <f t="shared" si="73"/>
        <v>23105</v>
      </c>
      <c r="F577" t="str">
        <f t="shared" si="74"/>
        <v>2310570</v>
      </c>
      <c r="G577" s="2">
        <v>2310570004</v>
      </c>
      <c r="H577" s="1" t="s">
        <v>420</v>
      </c>
      <c r="I577">
        <v>9254</v>
      </c>
      <c r="J577">
        <v>9254</v>
      </c>
    </row>
    <row r="578" spans="1:10" ht="45">
      <c r="A578">
        <f t="shared" si="69"/>
        <v>6</v>
      </c>
      <c r="B578" t="str">
        <f t="shared" si="70"/>
        <v>2</v>
      </c>
      <c r="C578" t="str">
        <f t="shared" si="71"/>
        <v>23</v>
      </c>
      <c r="D578" t="str">
        <f t="shared" si="72"/>
        <v>231</v>
      </c>
      <c r="E578" t="str">
        <f t="shared" si="73"/>
        <v>23105</v>
      </c>
      <c r="F578" t="str">
        <f t="shared" si="74"/>
        <v>2310570</v>
      </c>
      <c r="G578" s="2">
        <v>2310570005</v>
      </c>
      <c r="H578" s="1" t="s">
        <v>421</v>
      </c>
      <c r="I578">
        <v>9255</v>
      </c>
      <c r="J578">
        <v>9255</v>
      </c>
    </row>
    <row r="579" spans="1:10" ht="45">
      <c r="A579">
        <f t="shared" si="69"/>
        <v>6</v>
      </c>
      <c r="B579" t="str">
        <f t="shared" si="70"/>
        <v>2</v>
      </c>
      <c r="C579" t="str">
        <f t="shared" si="71"/>
        <v>23</v>
      </c>
      <c r="D579" t="str">
        <f t="shared" si="72"/>
        <v>231</v>
      </c>
      <c r="E579" t="str">
        <f t="shared" si="73"/>
        <v>23105</v>
      </c>
      <c r="F579" t="str">
        <f t="shared" si="74"/>
        <v>2310570</v>
      </c>
      <c r="G579" s="2">
        <v>2310570006</v>
      </c>
      <c r="H579" s="1" t="s">
        <v>422</v>
      </c>
      <c r="I579" t="s">
        <v>423</v>
      </c>
      <c r="J579" t="s">
        <v>423</v>
      </c>
    </row>
    <row r="580" spans="1:10" ht="45">
      <c r="A580">
        <f t="shared" si="69"/>
        <v>6</v>
      </c>
      <c r="B580" t="str">
        <f t="shared" si="70"/>
        <v>2</v>
      </c>
      <c r="C580" t="str">
        <f t="shared" si="71"/>
        <v>23</v>
      </c>
      <c r="D580" t="str">
        <f t="shared" si="72"/>
        <v>231</v>
      </c>
      <c r="E580" t="str">
        <f t="shared" si="73"/>
        <v>23105</v>
      </c>
      <c r="F580" t="str">
        <f t="shared" si="74"/>
        <v>2310570</v>
      </c>
      <c r="G580" s="2">
        <v>2310570899</v>
      </c>
      <c r="H580" s="1" t="s">
        <v>424</v>
      </c>
      <c r="I580">
        <v>9259</v>
      </c>
      <c r="J580">
        <v>9259</v>
      </c>
    </row>
    <row r="581" spans="1:8" ht="45">
      <c r="A581">
        <f t="shared" si="69"/>
        <v>5</v>
      </c>
      <c r="B581" t="str">
        <f t="shared" si="70"/>
        <v>2</v>
      </c>
      <c r="C581" t="str">
        <f t="shared" si="71"/>
        <v>23</v>
      </c>
      <c r="D581" t="str">
        <f t="shared" si="72"/>
        <v>231</v>
      </c>
      <c r="E581" t="str">
        <f t="shared" si="73"/>
        <v>23105</v>
      </c>
      <c r="F581" t="str">
        <f t="shared" si="74"/>
        <v>2310571</v>
      </c>
      <c r="G581" s="2">
        <v>2310571</v>
      </c>
      <c r="H581" s="1" t="s">
        <v>425</v>
      </c>
    </row>
    <row r="582" spans="1:10" ht="45">
      <c r="A582">
        <f t="shared" si="69"/>
        <v>6</v>
      </c>
      <c r="B582" t="str">
        <f t="shared" si="70"/>
        <v>2</v>
      </c>
      <c r="C582" t="str">
        <f t="shared" si="71"/>
        <v>23</v>
      </c>
      <c r="D582" t="str">
        <f t="shared" si="72"/>
        <v>231</v>
      </c>
      <c r="E582" t="str">
        <f t="shared" si="73"/>
        <v>23105</v>
      </c>
      <c r="F582" t="str">
        <f t="shared" si="74"/>
        <v>2310571</v>
      </c>
      <c r="G582" s="2">
        <v>2310571001</v>
      </c>
      <c r="H582" s="1" t="s">
        <v>426</v>
      </c>
      <c r="I582" t="s">
        <v>423</v>
      </c>
      <c r="J582" t="s">
        <v>423</v>
      </c>
    </row>
    <row r="583" spans="1:8" ht="30">
      <c r="A583">
        <f t="shared" si="69"/>
        <v>5</v>
      </c>
      <c r="B583" t="str">
        <f t="shared" si="70"/>
        <v>2</v>
      </c>
      <c r="C583" t="str">
        <f t="shared" si="71"/>
        <v>23</v>
      </c>
      <c r="D583" t="str">
        <f t="shared" si="72"/>
        <v>231</v>
      </c>
      <c r="E583" t="str">
        <f t="shared" si="73"/>
        <v>23105</v>
      </c>
      <c r="F583" t="str">
        <f t="shared" si="74"/>
        <v>2310580</v>
      </c>
      <c r="G583" s="2">
        <v>2310580</v>
      </c>
      <c r="H583" s="1" t="s">
        <v>427</v>
      </c>
    </row>
    <row r="584" spans="1:10" ht="30">
      <c r="A584">
        <f t="shared" si="69"/>
        <v>6</v>
      </c>
      <c r="B584" t="str">
        <f t="shared" si="70"/>
        <v>2</v>
      </c>
      <c r="C584" t="str">
        <f t="shared" si="71"/>
        <v>23</v>
      </c>
      <c r="D584" t="str">
        <f t="shared" si="72"/>
        <v>231</v>
      </c>
      <c r="E584" t="str">
        <f t="shared" si="73"/>
        <v>23105</v>
      </c>
      <c r="F584" t="str">
        <f t="shared" si="74"/>
        <v>2310580</v>
      </c>
      <c r="G584" s="2">
        <v>2310580001</v>
      </c>
      <c r="H584" s="1" t="s">
        <v>428</v>
      </c>
      <c r="I584">
        <v>3242</v>
      </c>
      <c r="J584">
        <v>3242</v>
      </c>
    </row>
    <row r="585" spans="1:10" ht="30">
      <c r="A585">
        <f t="shared" si="69"/>
        <v>6</v>
      </c>
      <c r="B585" t="str">
        <f t="shared" si="70"/>
        <v>2</v>
      </c>
      <c r="C585" t="str">
        <f t="shared" si="71"/>
        <v>23</v>
      </c>
      <c r="D585" t="str">
        <f t="shared" si="72"/>
        <v>231</v>
      </c>
      <c r="E585" t="str">
        <f t="shared" si="73"/>
        <v>23105</v>
      </c>
      <c r="F585" t="str">
        <f t="shared" si="74"/>
        <v>2310580</v>
      </c>
      <c r="G585" s="2">
        <v>2310580002</v>
      </c>
      <c r="H585" s="1" t="s">
        <v>429</v>
      </c>
      <c r="I585">
        <v>3258</v>
      </c>
      <c r="J585">
        <v>3258</v>
      </c>
    </row>
    <row r="586" spans="1:10" ht="30">
      <c r="A586">
        <f t="shared" si="69"/>
        <v>6</v>
      </c>
      <c r="B586" t="str">
        <f t="shared" si="70"/>
        <v>2</v>
      </c>
      <c r="C586" t="str">
        <f t="shared" si="71"/>
        <v>23</v>
      </c>
      <c r="D586" t="str">
        <f t="shared" si="72"/>
        <v>231</v>
      </c>
      <c r="E586" t="str">
        <f t="shared" si="73"/>
        <v>23105</v>
      </c>
      <c r="F586" t="str">
        <f t="shared" si="74"/>
        <v>2310580</v>
      </c>
      <c r="G586" s="2">
        <v>2310580899</v>
      </c>
      <c r="H586" s="1" t="s">
        <v>430</v>
      </c>
      <c r="I586" t="s">
        <v>1209</v>
      </c>
      <c r="J586" t="s">
        <v>1209</v>
      </c>
    </row>
    <row r="587" spans="1:8" ht="15">
      <c r="A587">
        <f t="shared" si="69"/>
        <v>4</v>
      </c>
      <c r="B587" t="str">
        <f t="shared" si="70"/>
        <v>2</v>
      </c>
      <c r="C587" t="str">
        <f t="shared" si="71"/>
        <v>23</v>
      </c>
      <c r="D587" t="str">
        <f t="shared" si="72"/>
        <v>231</v>
      </c>
      <c r="E587" t="str">
        <f t="shared" si="73"/>
        <v>23108</v>
      </c>
      <c r="F587" t="str">
        <f t="shared" si="74"/>
        <v>23108</v>
      </c>
      <c r="G587" s="2">
        <v>23108</v>
      </c>
      <c r="H587" s="1" t="s">
        <v>888</v>
      </c>
    </row>
    <row r="588" spans="1:8" ht="30">
      <c r="A588">
        <f t="shared" si="69"/>
        <v>5</v>
      </c>
      <c r="B588" t="str">
        <f t="shared" si="70"/>
        <v>2</v>
      </c>
      <c r="C588" t="str">
        <f t="shared" si="71"/>
        <v>23</v>
      </c>
      <c r="D588" t="str">
        <f t="shared" si="72"/>
        <v>231</v>
      </c>
      <c r="E588" t="str">
        <f t="shared" si="73"/>
        <v>23108</v>
      </c>
      <c r="F588" t="str">
        <f t="shared" si="74"/>
        <v>2310801</v>
      </c>
      <c r="G588" s="2" t="s">
        <v>438</v>
      </c>
      <c r="H588" s="1" t="s">
        <v>439</v>
      </c>
    </row>
    <row r="589" spans="1:10" ht="30">
      <c r="A589">
        <f t="shared" si="69"/>
        <v>6</v>
      </c>
      <c r="B589" t="str">
        <f t="shared" si="70"/>
        <v>2</v>
      </c>
      <c r="C589" t="str">
        <f t="shared" si="71"/>
        <v>23</v>
      </c>
      <c r="D589" t="str">
        <f t="shared" si="72"/>
        <v>231</v>
      </c>
      <c r="E589" t="str">
        <f t="shared" si="73"/>
        <v>23108</v>
      </c>
      <c r="F589" t="str">
        <f t="shared" si="74"/>
        <v>2310801</v>
      </c>
      <c r="G589" s="2" t="s">
        <v>440</v>
      </c>
      <c r="H589" s="1" t="s">
        <v>441</v>
      </c>
      <c r="I589">
        <v>2893</v>
      </c>
      <c r="J589">
        <v>2893</v>
      </c>
    </row>
    <row r="590" spans="1:10" ht="45">
      <c r="A590">
        <f t="shared" si="69"/>
        <v>6</v>
      </c>
      <c r="B590" t="str">
        <f t="shared" si="70"/>
        <v>2</v>
      </c>
      <c r="C590" t="str">
        <f t="shared" si="71"/>
        <v>23</v>
      </c>
      <c r="D590" t="str">
        <f t="shared" si="72"/>
        <v>231</v>
      </c>
      <c r="E590" t="str">
        <f t="shared" si="73"/>
        <v>23108</v>
      </c>
      <c r="F590" t="str">
        <f t="shared" si="74"/>
        <v>2310801</v>
      </c>
      <c r="G590" s="2" t="s">
        <v>442</v>
      </c>
      <c r="H590" s="1" t="s">
        <v>443</v>
      </c>
      <c r="I590">
        <v>2894</v>
      </c>
      <c r="J590">
        <v>2894</v>
      </c>
    </row>
    <row r="591" spans="1:10" ht="30">
      <c r="A591">
        <f t="shared" si="69"/>
        <v>6</v>
      </c>
      <c r="B591" t="str">
        <f t="shared" si="70"/>
        <v>2</v>
      </c>
      <c r="C591" t="str">
        <f t="shared" si="71"/>
        <v>23</v>
      </c>
      <c r="D591" t="str">
        <f t="shared" si="72"/>
        <v>231</v>
      </c>
      <c r="E591" t="str">
        <f t="shared" si="73"/>
        <v>23108</v>
      </c>
      <c r="F591" t="str">
        <f t="shared" si="74"/>
        <v>2310801</v>
      </c>
      <c r="G591" s="2" t="s">
        <v>444</v>
      </c>
      <c r="H591" s="1" t="s">
        <v>445</v>
      </c>
      <c r="I591">
        <v>2895</v>
      </c>
      <c r="J591">
        <v>2895</v>
      </c>
    </row>
    <row r="592" spans="1:10" ht="75">
      <c r="A592">
        <f t="shared" si="69"/>
        <v>6</v>
      </c>
      <c r="B592" t="str">
        <f t="shared" si="70"/>
        <v>2</v>
      </c>
      <c r="C592" t="str">
        <f t="shared" si="71"/>
        <v>23</v>
      </c>
      <c r="D592" t="str">
        <f t="shared" si="72"/>
        <v>231</v>
      </c>
      <c r="E592" t="str">
        <f t="shared" si="73"/>
        <v>23108</v>
      </c>
      <c r="F592" t="str">
        <f t="shared" si="74"/>
        <v>2310801</v>
      </c>
      <c r="G592" s="2" t="s">
        <v>446</v>
      </c>
      <c r="H592" s="1" t="s">
        <v>447</v>
      </c>
      <c r="I592" t="s">
        <v>1082</v>
      </c>
      <c r="J592" t="s">
        <v>1082</v>
      </c>
    </row>
    <row r="593" spans="1:10" ht="45">
      <c r="A593">
        <f aca="true" t="shared" si="75" ref="A593:A651">IF(LEN(G593)&lt;4,LEN(G593),IF(LEN(G593)=5,4,IF(LEN(G593)=7,5,6)))</f>
        <v>6</v>
      </c>
      <c r="B593" t="str">
        <f aca="true" t="shared" si="76" ref="B593:B651">MID($G593,1,1)</f>
        <v>2</v>
      </c>
      <c r="C593" t="str">
        <f aca="true" t="shared" si="77" ref="C593:C651">MID($G593,1,2)</f>
        <v>23</v>
      </c>
      <c r="D593" t="str">
        <f aca="true" t="shared" si="78" ref="D593:D651">MID($G593,1,3)</f>
        <v>231</v>
      </c>
      <c r="E593" t="str">
        <f aca="true" t="shared" si="79" ref="E593:E651">MID($G593,1,5)</f>
        <v>23108</v>
      </c>
      <c r="F593" t="str">
        <f aca="true" t="shared" si="80" ref="F593:F651">MID($G593,1,7)</f>
        <v>2310801</v>
      </c>
      <c r="G593" s="2" t="s">
        <v>448</v>
      </c>
      <c r="H593" s="1" t="s">
        <v>449</v>
      </c>
      <c r="I593">
        <v>2816</v>
      </c>
      <c r="J593">
        <v>2816</v>
      </c>
    </row>
    <row r="594" spans="1:10" ht="45">
      <c r="A594">
        <f t="shared" si="75"/>
        <v>6</v>
      </c>
      <c r="B594" t="str">
        <f t="shared" si="76"/>
        <v>2</v>
      </c>
      <c r="C594" t="str">
        <f t="shared" si="77"/>
        <v>23</v>
      </c>
      <c r="D594" t="str">
        <f t="shared" si="78"/>
        <v>231</v>
      </c>
      <c r="E594" t="str">
        <f t="shared" si="79"/>
        <v>23108</v>
      </c>
      <c r="F594" t="str">
        <f t="shared" si="80"/>
        <v>2310801</v>
      </c>
      <c r="G594" s="2" t="s">
        <v>450</v>
      </c>
      <c r="H594" s="1" t="s">
        <v>1689</v>
      </c>
      <c r="I594" t="s">
        <v>1083</v>
      </c>
      <c r="J594" t="s">
        <v>1083</v>
      </c>
    </row>
    <row r="595" spans="1:10" ht="60">
      <c r="A595">
        <f t="shared" si="75"/>
        <v>6</v>
      </c>
      <c r="B595" t="str">
        <f t="shared" si="76"/>
        <v>2</v>
      </c>
      <c r="C595" t="str">
        <f t="shared" si="77"/>
        <v>23</v>
      </c>
      <c r="D595" t="str">
        <f t="shared" si="78"/>
        <v>231</v>
      </c>
      <c r="E595" t="str">
        <f t="shared" si="79"/>
        <v>23108</v>
      </c>
      <c r="F595" t="str">
        <f t="shared" si="80"/>
        <v>2310801</v>
      </c>
      <c r="G595" s="2">
        <v>2310801007</v>
      </c>
      <c r="H595" s="1" t="s">
        <v>451</v>
      </c>
      <c r="I595">
        <v>2869</v>
      </c>
      <c r="J595">
        <v>2869</v>
      </c>
    </row>
    <row r="596" spans="1:10" ht="30">
      <c r="A596">
        <f t="shared" si="75"/>
        <v>6</v>
      </c>
      <c r="B596" t="str">
        <f t="shared" si="76"/>
        <v>2</v>
      </c>
      <c r="C596" t="str">
        <f t="shared" si="77"/>
        <v>23</v>
      </c>
      <c r="D596" t="str">
        <f t="shared" si="78"/>
        <v>231</v>
      </c>
      <c r="E596" t="str">
        <f t="shared" si="79"/>
        <v>23108</v>
      </c>
      <c r="F596" t="str">
        <f t="shared" si="80"/>
        <v>2310801</v>
      </c>
      <c r="G596" s="2">
        <v>2310801899</v>
      </c>
      <c r="H596" s="1" t="s">
        <v>439</v>
      </c>
      <c r="I596" t="s">
        <v>1084</v>
      </c>
      <c r="J596" t="s">
        <v>1085</v>
      </c>
    </row>
    <row r="597" spans="1:8" ht="30">
      <c r="A597">
        <f t="shared" si="75"/>
        <v>5</v>
      </c>
      <c r="B597" t="str">
        <f t="shared" si="76"/>
        <v>2</v>
      </c>
      <c r="C597" t="str">
        <f t="shared" si="77"/>
        <v>23</v>
      </c>
      <c r="D597" t="str">
        <f t="shared" si="78"/>
        <v>231</v>
      </c>
      <c r="E597" t="str">
        <f t="shared" si="79"/>
        <v>23108</v>
      </c>
      <c r="F597" t="str">
        <f t="shared" si="80"/>
        <v>2310802</v>
      </c>
      <c r="G597" s="2">
        <v>2310802</v>
      </c>
      <c r="H597" s="1" t="s">
        <v>452</v>
      </c>
    </row>
    <row r="598" spans="1:10" ht="45">
      <c r="A598">
        <f t="shared" si="75"/>
        <v>6</v>
      </c>
      <c r="B598" t="str">
        <f t="shared" si="76"/>
        <v>2</v>
      </c>
      <c r="C598" t="str">
        <f t="shared" si="77"/>
        <v>23</v>
      </c>
      <c r="D598" t="str">
        <f t="shared" si="78"/>
        <v>231</v>
      </c>
      <c r="E598" t="str">
        <f t="shared" si="79"/>
        <v>23108</v>
      </c>
      <c r="F598" t="str">
        <f t="shared" si="80"/>
        <v>2310802</v>
      </c>
      <c r="G598" s="2">
        <v>2310802001</v>
      </c>
      <c r="H598" s="1" t="s">
        <v>453</v>
      </c>
      <c r="I598">
        <v>2411</v>
      </c>
      <c r="J598">
        <v>2411</v>
      </c>
    </row>
    <row r="599" spans="1:10" ht="30">
      <c r="A599">
        <f t="shared" si="75"/>
        <v>6</v>
      </c>
      <c r="B599" t="str">
        <f t="shared" si="76"/>
        <v>2</v>
      </c>
      <c r="C599" t="str">
        <f t="shared" si="77"/>
        <v>23</v>
      </c>
      <c r="D599" t="str">
        <f t="shared" si="78"/>
        <v>231</v>
      </c>
      <c r="E599" t="str">
        <f t="shared" si="79"/>
        <v>23108</v>
      </c>
      <c r="F599" t="str">
        <f t="shared" si="80"/>
        <v>2310802</v>
      </c>
      <c r="G599" s="2">
        <v>2310802002</v>
      </c>
      <c r="H599" s="1" t="s">
        <v>454</v>
      </c>
      <c r="I599">
        <v>2414</v>
      </c>
      <c r="J599">
        <v>2414</v>
      </c>
    </row>
    <row r="600" spans="1:10" ht="30">
      <c r="A600">
        <f t="shared" si="75"/>
        <v>6</v>
      </c>
      <c r="B600" t="str">
        <f t="shared" si="76"/>
        <v>2</v>
      </c>
      <c r="C600" t="str">
        <f t="shared" si="77"/>
        <v>23</v>
      </c>
      <c r="D600" t="str">
        <f t="shared" si="78"/>
        <v>231</v>
      </c>
      <c r="E600" t="str">
        <f t="shared" si="79"/>
        <v>23108</v>
      </c>
      <c r="F600" t="str">
        <f t="shared" si="80"/>
        <v>2310802</v>
      </c>
      <c r="G600" s="2">
        <v>2310802003</v>
      </c>
      <c r="H600" s="1" t="s">
        <v>455</v>
      </c>
      <c r="I600">
        <v>2416</v>
      </c>
      <c r="J600">
        <v>2416</v>
      </c>
    </row>
    <row r="601" spans="1:10" ht="30">
      <c r="A601">
        <f t="shared" si="75"/>
        <v>6</v>
      </c>
      <c r="B601" t="str">
        <f t="shared" si="76"/>
        <v>2</v>
      </c>
      <c r="C601" t="str">
        <f t="shared" si="77"/>
        <v>23</v>
      </c>
      <c r="D601" t="str">
        <f t="shared" si="78"/>
        <v>231</v>
      </c>
      <c r="E601" t="str">
        <f t="shared" si="79"/>
        <v>23108</v>
      </c>
      <c r="F601" t="str">
        <f t="shared" si="80"/>
        <v>2310802</v>
      </c>
      <c r="G601" s="2">
        <v>2310802004</v>
      </c>
      <c r="H601" s="1" t="s">
        <v>456</v>
      </c>
      <c r="I601">
        <v>2418</v>
      </c>
      <c r="J601">
        <v>2418</v>
      </c>
    </row>
    <row r="602" spans="1:10" ht="30">
      <c r="A602">
        <f t="shared" si="75"/>
        <v>6</v>
      </c>
      <c r="B602" t="str">
        <f t="shared" si="76"/>
        <v>2</v>
      </c>
      <c r="C602" t="str">
        <f t="shared" si="77"/>
        <v>23</v>
      </c>
      <c r="D602" t="str">
        <f t="shared" si="78"/>
        <v>231</v>
      </c>
      <c r="E602" t="str">
        <f t="shared" si="79"/>
        <v>23108</v>
      </c>
      <c r="F602" t="str">
        <f t="shared" si="80"/>
        <v>2310802</v>
      </c>
      <c r="G602" s="2">
        <v>2310802005</v>
      </c>
      <c r="H602" s="1" t="s">
        <v>457</v>
      </c>
      <c r="I602">
        <v>2511</v>
      </c>
      <c r="J602">
        <v>2511</v>
      </c>
    </row>
    <row r="603" spans="1:10" ht="30">
      <c r="A603">
        <f t="shared" si="75"/>
        <v>6</v>
      </c>
      <c r="B603" t="str">
        <f t="shared" si="76"/>
        <v>2</v>
      </c>
      <c r="C603" t="str">
        <f t="shared" si="77"/>
        <v>23</v>
      </c>
      <c r="D603" t="str">
        <f t="shared" si="78"/>
        <v>231</v>
      </c>
      <c r="E603" t="str">
        <f t="shared" si="79"/>
        <v>23108</v>
      </c>
      <c r="F603" t="str">
        <f t="shared" si="80"/>
        <v>2310802</v>
      </c>
      <c r="G603" s="2">
        <v>2310802006</v>
      </c>
      <c r="H603" s="1" t="s">
        <v>458</v>
      </c>
      <c r="I603">
        <v>2513</v>
      </c>
      <c r="J603">
        <v>2513</v>
      </c>
    </row>
    <row r="604" spans="1:10" ht="30">
      <c r="A604">
        <f t="shared" si="75"/>
        <v>6</v>
      </c>
      <c r="B604" t="str">
        <f t="shared" si="76"/>
        <v>2</v>
      </c>
      <c r="C604" t="str">
        <f t="shared" si="77"/>
        <v>23</v>
      </c>
      <c r="D604" t="str">
        <f t="shared" si="78"/>
        <v>231</v>
      </c>
      <c r="E604" t="str">
        <f t="shared" si="79"/>
        <v>23108</v>
      </c>
      <c r="F604" t="str">
        <f t="shared" si="80"/>
        <v>2310802</v>
      </c>
      <c r="G604" s="2">
        <v>2310802007</v>
      </c>
      <c r="H604" s="1" t="s">
        <v>459</v>
      </c>
      <c r="I604" t="s">
        <v>1089</v>
      </c>
      <c r="J604" t="s">
        <v>1089</v>
      </c>
    </row>
    <row r="605" spans="1:10" ht="30">
      <c r="A605">
        <f t="shared" si="75"/>
        <v>6</v>
      </c>
      <c r="B605" t="str">
        <f t="shared" si="76"/>
        <v>2</v>
      </c>
      <c r="C605" t="str">
        <f t="shared" si="77"/>
        <v>23</v>
      </c>
      <c r="D605" t="str">
        <f t="shared" si="78"/>
        <v>231</v>
      </c>
      <c r="E605" t="str">
        <f t="shared" si="79"/>
        <v>23108</v>
      </c>
      <c r="F605" t="str">
        <f t="shared" si="80"/>
        <v>2310802</v>
      </c>
      <c r="G605" s="2">
        <v>2310802008</v>
      </c>
      <c r="H605" s="1" t="s">
        <v>460</v>
      </c>
      <c r="I605" t="s">
        <v>1090</v>
      </c>
      <c r="J605" t="s">
        <v>1090</v>
      </c>
    </row>
    <row r="606" spans="1:10" ht="30">
      <c r="A606">
        <f t="shared" si="75"/>
        <v>6</v>
      </c>
      <c r="B606" t="str">
        <f t="shared" si="76"/>
        <v>2</v>
      </c>
      <c r="C606" t="str">
        <f t="shared" si="77"/>
        <v>23</v>
      </c>
      <c r="D606" t="str">
        <f t="shared" si="78"/>
        <v>231</v>
      </c>
      <c r="E606" t="str">
        <f t="shared" si="79"/>
        <v>23108</v>
      </c>
      <c r="F606" t="str">
        <f t="shared" si="80"/>
        <v>2310802</v>
      </c>
      <c r="G606" s="2">
        <v>2310802009</v>
      </c>
      <c r="H606" s="1" t="s">
        <v>461</v>
      </c>
      <c r="I606">
        <v>2515</v>
      </c>
      <c r="J606">
        <v>2515</v>
      </c>
    </row>
    <row r="607" spans="1:10" ht="30">
      <c r="A607">
        <f t="shared" si="75"/>
        <v>6</v>
      </c>
      <c r="B607" t="str">
        <f t="shared" si="76"/>
        <v>2</v>
      </c>
      <c r="C607" t="str">
        <f t="shared" si="77"/>
        <v>23</v>
      </c>
      <c r="D607" t="str">
        <f t="shared" si="78"/>
        <v>231</v>
      </c>
      <c r="E607" t="str">
        <f t="shared" si="79"/>
        <v>23108</v>
      </c>
      <c r="F607" t="str">
        <f t="shared" si="80"/>
        <v>2310802</v>
      </c>
      <c r="G607" s="2">
        <v>2310802010</v>
      </c>
      <c r="H607" s="1" t="s">
        <v>462</v>
      </c>
      <c r="I607">
        <v>2516</v>
      </c>
      <c r="J607">
        <v>2516</v>
      </c>
    </row>
    <row r="608" spans="1:10" ht="30">
      <c r="A608">
        <f t="shared" si="75"/>
        <v>6</v>
      </c>
      <c r="B608" t="str">
        <f t="shared" si="76"/>
        <v>2</v>
      </c>
      <c r="C608" t="str">
        <f t="shared" si="77"/>
        <v>23</v>
      </c>
      <c r="D608" t="str">
        <f t="shared" si="78"/>
        <v>231</v>
      </c>
      <c r="E608" t="str">
        <f t="shared" si="79"/>
        <v>23108</v>
      </c>
      <c r="F608" t="str">
        <f t="shared" si="80"/>
        <v>2310802</v>
      </c>
      <c r="G608" s="2">
        <v>2310802011</v>
      </c>
      <c r="H608" s="1" t="s">
        <v>463</v>
      </c>
      <c r="I608">
        <v>2518</v>
      </c>
      <c r="J608">
        <v>2518</v>
      </c>
    </row>
    <row r="609" spans="1:10" ht="30">
      <c r="A609">
        <f t="shared" si="75"/>
        <v>6</v>
      </c>
      <c r="B609" t="str">
        <f t="shared" si="76"/>
        <v>2</v>
      </c>
      <c r="C609" t="str">
        <f t="shared" si="77"/>
        <v>23</v>
      </c>
      <c r="D609" t="str">
        <f t="shared" si="78"/>
        <v>231</v>
      </c>
      <c r="E609" t="str">
        <f t="shared" si="79"/>
        <v>23108</v>
      </c>
      <c r="F609" t="str">
        <f t="shared" si="80"/>
        <v>2310802</v>
      </c>
      <c r="G609" s="2">
        <v>2310802012</v>
      </c>
      <c r="H609" s="1" t="s">
        <v>464</v>
      </c>
      <c r="I609">
        <v>2421</v>
      </c>
      <c r="J609">
        <v>2421</v>
      </c>
    </row>
    <row r="610" spans="1:10" ht="30">
      <c r="A610">
        <f t="shared" si="75"/>
        <v>6</v>
      </c>
      <c r="B610" t="str">
        <f t="shared" si="76"/>
        <v>2</v>
      </c>
      <c r="C610" t="str">
        <f t="shared" si="77"/>
        <v>23</v>
      </c>
      <c r="D610" t="str">
        <f t="shared" si="78"/>
        <v>231</v>
      </c>
      <c r="E610" t="str">
        <f t="shared" si="79"/>
        <v>23108</v>
      </c>
      <c r="F610" t="str">
        <f t="shared" si="80"/>
        <v>2310802</v>
      </c>
      <c r="G610" s="2">
        <v>2310802013</v>
      </c>
      <c r="H610" s="1" t="s">
        <v>465</v>
      </c>
      <c r="I610" t="s">
        <v>1086</v>
      </c>
      <c r="J610" t="s">
        <v>1086</v>
      </c>
    </row>
    <row r="611" spans="1:10" ht="30">
      <c r="A611">
        <f t="shared" si="75"/>
        <v>6</v>
      </c>
      <c r="B611" t="str">
        <f t="shared" si="76"/>
        <v>2</v>
      </c>
      <c r="C611" t="str">
        <f t="shared" si="77"/>
        <v>23</v>
      </c>
      <c r="D611" t="str">
        <f t="shared" si="78"/>
        <v>231</v>
      </c>
      <c r="E611" t="str">
        <f t="shared" si="79"/>
        <v>23108</v>
      </c>
      <c r="F611" t="str">
        <f t="shared" si="80"/>
        <v>2310802</v>
      </c>
      <c r="G611" s="2">
        <v>2310802014</v>
      </c>
      <c r="H611" s="1" t="s">
        <v>466</v>
      </c>
      <c r="I611">
        <v>2424</v>
      </c>
      <c r="J611">
        <v>2424</v>
      </c>
    </row>
    <row r="612" spans="1:10" ht="30">
      <c r="A612">
        <f t="shared" si="75"/>
        <v>6</v>
      </c>
      <c r="B612" t="str">
        <f t="shared" si="76"/>
        <v>2</v>
      </c>
      <c r="C612" t="str">
        <f t="shared" si="77"/>
        <v>23</v>
      </c>
      <c r="D612" t="str">
        <f t="shared" si="78"/>
        <v>231</v>
      </c>
      <c r="E612" t="str">
        <f t="shared" si="79"/>
        <v>23108</v>
      </c>
      <c r="F612" t="str">
        <f t="shared" si="80"/>
        <v>2310802</v>
      </c>
      <c r="G612" s="7">
        <v>2310802015</v>
      </c>
      <c r="H612" s="1" t="s">
        <v>467</v>
      </c>
      <c r="I612">
        <v>2427</v>
      </c>
      <c r="J612">
        <v>2427</v>
      </c>
    </row>
    <row r="613" spans="1:10" ht="30">
      <c r="A613">
        <f t="shared" si="75"/>
        <v>6</v>
      </c>
      <c r="B613" t="str">
        <f t="shared" si="76"/>
        <v>2</v>
      </c>
      <c r="C613" t="str">
        <f t="shared" si="77"/>
        <v>23</v>
      </c>
      <c r="D613" t="str">
        <f t="shared" si="78"/>
        <v>231</v>
      </c>
      <c r="E613" t="str">
        <f t="shared" si="79"/>
        <v>23108</v>
      </c>
      <c r="F613" t="str">
        <f t="shared" si="80"/>
        <v>2310802</v>
      </c>
      <c r="G613" s="2">
        <v>2310802016</v>
      </c>
      <c r="H613" s="1" t="s">
        <v>468</v>
      </c>
      <c r="I613">
        <v>2432</v>
      </c>
      <c r="J613">
        <v>2432</v>
      </c>
    </row>
    <row r="614" spans="1:10" ht="30">
      <c r="A614">
        <f t="shared" si="75"/>
        <v>6</v>
      </c>
      <c r="B614" t="str">
        <f t="shared" si="76"/>
        <v>2</v>
      </c>
      <c r="C614" t="str">
        <f t="shared" si="77"/>
        <v>23</v>
      </c>
      <c r="D614" t="str">
        <f t="shared" si="78"/>
        <v>231</v>
      </c>
      <c r="E614" t="str">
        <f t="shared" si="79"/>
        <v>23108</v>
      </c>
      <c r="F614" t="str">
        <f t="shared" si="80"/>
        <v>2310802</v>
      </c>
      <c r="G614" s="2">
        <v>2310802017</v>
      </c>
      <c r="H614" s="1" t="s">
        <v>1704</v>
      </c>
      <c r="I614">
        <v>2437</v>
      </c>
      <c r="J614">
        <v>2437</v>
      </c>
    </row>
    <row r="615" spans="1:10" ht="45">
      <c r="A615">
        <f t="shared" si="75"/>
        <v>6</v>
      </c>
      <c r="B615" t="str">
        <f t="shared" si="76"/>
        <v>2</v>
      </c>
      <c r="C615" t="str">
        <f t="shared" si="77"/>
        <v>23</v>
      </c>
      <c r="D615" t="str">
        <f t="shared" si="78"/>
        <v>231</v>
      </c>
      <c r="E615" t="str">
        <f t="shared" si="79"/>
        <v>23108</v>
      </c>
      <c r="F615" t="str">
        <f t="shared" si="80"/>
        <v>2310802</v>
      </c>
      <c r="G615" s="2">
        <v>2310802018</v>
      </c>
      <c r="H615" s="1" t="s">
        <v>469</v>
      </c>
      <c r="I615">
        <v>2438</v>
      </c>
      <c r="J615">
        <v>2438</v>
      </c>
    </row>
    <row r="616" spans="1:10" ht="15">
      <c r="A616">
        <f t="shared" si="75"/>
        <v>6</v>
      </c>
      <c r="B616" t="str">
        <f t="shared" si="76"/>
        <v>2</v>
      </c>
      <c r="C616" t="str">
        <f t="shared" si="77"/>
        <v>23</v>
      </c>
      <c r="D616" t="str">
        <f t="shared" si="78"/>
        <v>231</v>
      </c>
      <c r="E616" t="str">
        <f t="shared" si="79"/>
        <v>23108</v>
      </c>
      <c r="F616" t="str">
        <f t="shared" si="80"/>
        <v>2310802</v>
      </c>
      <c r="G616" s="2">
        <v>2310802019</v>
      </c>
      <c r="H616" s="1" t="s">
        <v>470</v>
      </c>
      <c r="I616" t="s">
        <v>1087</v>
      </c>
      <c r="J616" t="s">
        <v>1087</v>
      </c>
    </row>
    <row r="617" spans="1:10" ht="30">
      <c r="A617">
        <f t="shared" si="75"/>
        <v>6</v>
      </c>
      <c r="B617" t="str">
        <f t="shared" si="76"/>
        <v>2</v>
      </c>
      <c r="C617" t="str">
        <f t="shared" si="77"/>
        <v>23</v>
      </c>
      <c r="D617" t="str">
        <f t="shared" si="78"/>
        <v>231</v>
      </c>
      <c r="E617" t="str">
        <f t="shared" si="79"/>
        <v>23108</v>
      </c>
      <c r="F617" t="str">
        <f t="shared" si="80"/>
        <v>2310802</v>
      </c>
      <c r="G617" s="2">
        <v>2310802020</v>
      </c>
      <c r="H617" s="1" t="s">
        <v>471</v>
      </c>
      <c r="I617">
        <v>2526</v>
      </c>
      <c r="J617">
        <v>2526</v>
      </c>
    </row>
    <row r="618" spans="1:10" ht="30">
      <c r="A618">
        <f t="shared" si="75"/>
        <v>6</v>
      </c>
      <c r="B618" t="str">
        <f t="shared" si="76"/>
        <v>2</v>
      </c>
      <c r="C618" t="str">
        <f t="shared" si="77"/>
        <v>23</v>
      </c>
      <c r="D618" t="str">
        <f t="shared" si="78"/>
        <v>231</v>
      </c>
      <c r="E618" t="str">
        <f t="shared" si="79"/>
        <v>23108</v>
      </c>
      <c r="F618" t="str">
        <f t="shared" si="80"/>
        <v>2310802</v>
      </c>
      <c r="G618" s="2">
        <v>2310802021</v>
      </c>
      <c r="H618" s="1" t="s">
        <v>472</v>
      </c>
      <c r="I618">
        <v>2527</v>
      </c>
      <c r="J618">
        <v>2527</v>
      </c>
    </row>
    <row r="619" spans="1:10" ht="30">
      <c r="A619">
        <f t="shared" si="75"/>
        <v>6</v>
      </c>
      <c r="B619" t="str">
        <f t="shared" si="76"/>
        <v>2</v>
      </c>
      <c r="C619" t="str">
        <f t="shared" si="77"/>
        <v>23</v>
      </c>
      <c r="D619" t="str">
        <f t="shared" si="78"/>
        <v>231</v>
      </c>
      <c r="E619" t="str">
        <f t="shared" si="79"/>
        <v>23108</v>
      </c>
      <c r="F619" t="str">
        <f t="shared" si="80"/>
        <v>2310802</v>
      </c>
      <c r="G619" s="2">
        <v>2310802022</v>
      </c>
      <c r="H619" s="1" t="s">
        <v>1346</v>
      </c>
      <c r="I619">
        <v>2443</v>
      </c>
      <c r="J619">
        <v>2443</v>
      </c>
    </row>
    <row r="620" spans="1:10" ht="30">
      <c r="A620">
        <f t="shared" si="75"/>
        <v>6</v>
      </c>
      <c r="B620" t="str">
        <f t="shared" si="76"/>
        <v>2</v>
      </c>
      <c r="C620" t="str">
        <f t="shared" si="77"/>
        <v>23</v>
      </c>
      <c r="D620" t="str">
        <f t="shared" si="78"/>
        <v>231</v>
      </c>
      <c r="E620" t="str">
        <f t="shared" si="79"/>
        <v>23108</v>
      </c>
      <c r="F620" t="str">
        <f t="shared" si="80"/>
        <v>2310802</v>
      </c>
      <c r="G620" s="2">
        <v>2310802023</v>
      </c>
      <c r="H620" s="1" t="s">
        <v>473</v>
      </c>
      <c r="I620">
        <v>2534</v>
      </c>
      <c r="J620">
        <v>2534</v>
      </c>
    </row>
    <row r="621" spans="1:10" ht="30">
      <c r="A621">
        <f t="shared" si="75"/>
        <v>6</v>
      </c>
      <c r="B621" t="str">
        <f t="shared" si="76"/>
        <v>2</v>
      </c>
      <c r="C621" t="str">
        <f t="shared" si="77"/>
        <v>23</v>
      </c>
      <c r="D621" t="str">
        <f t="shared" si="78"/>
        <v>231</v>
      </c>
      <c r="E621" t="str">
        <f t="shared" si="79"/>
        <v>23108</v>
      </c>
      <c r="F621" t="str">
        <f t="shared" si="80"/>
        <v>2310802</v>
      </c>
      <c r="G621" s="2">
        <v>2310802024</v>
      </c>
      <c r="H621" s="1" t="s">
        <v>474</v>
      </c>
      <c r="I621" t="s">
        <v>475</v>
      </c>
      <c r="J621" t="s">
        <v>475</v>
      </c>
    </row>
    <row r="622" spans="1:10" ht="30">
      <c r="A622">
        <f t="shared" si="75"/>
        <v>6</v>
      </c>
      <c r="B622" t="str">
        <f t="shared" si="76"/>
        <v>2</v>
      </c>
      <c r="C622" t="str">
        <f t="shared" si="77"/>
        <v>23</v>
      </c>
      <c r="D622" t="str">
        <f t="shared" si="78"/>
        <v>231</v>
      </c>
      <c r="E622" t="str">
        <f t="shared" si="79"/>
        <v>23108</v>
      </c>
      <c r="F622" t="str">
        <f t="shared" si="80"/>
        <v>2310802</v>
      </c>
      <c r="G622" s="2">
        <v>2310802025</v>
      </c>
      <c r="H622" s="1" t="s">
        <v>476</v>
      </c>
      <c r="I622">
        <v>2523</v>
      </c>
      <c r="J622">
        <v>2523</v>
      </c>
    </row>
    <row r="623" spans="1:10" ht="45">
      <c r="A623">
        <f t="shared" si="75"/>
        <v>6</v>
      </c>
      <c r="B623" t="str">
        <f t="shared" si="76"/>
        <v>2</v>
      </c>
      <c r="C623" t="str">
        <f t="shared" si="77"/>
        <v>23</v>
      </c>
      <c r="D623" t="str">
        <f t="shared" si="78"/>
        <v>231</v>
      </c>
      <c r="E623" t="str">
        <f t="shared" si="79"/>
        <v>23108</v>
      </c>
      <c r="F623" t="str">
        <f t="shared" si="80"/>
        <v>2310802</v>
      </c>
      <c r="G623" s="2">
        <v>2310802026</v>
      </c>
      <c r="H623" s="1" t="s">
        <v>477</v>
      </c>
      <c r="I623">
        <v>2524</v>
      </c>
      <c r="J623">
        <v>2524</v>
      </c>
    </row>
    <row r="624" spans="1:10" ht="30">
      <c r="A624">
        <f t="shared" si="75"/>
        <v>6</v>
      </c>
      <c r="B624" t="str">
        <f t="shared" si="76"/>
        <v>2</v>
      </c>
      <c r="C624" t="str">
        <f t="shared" si="77"/>
        <v>23</v>
      </c>
      <c r="D624" t="str">
        <f t="shared" si="78"/>
        <v>231</v>
      </c>
      <c r="E624" t="str">
        <f t="shared" si="79"/>
        <v>23108</v>
      </c>
      <c r="F624" t="str">
        <f t="shared" si="80"/>
        <v>2310802</v>
      </c>
      <c r="G624" s="2">
        <v>2310802027</v>
      </c>
      <c r="H624" s="1" t="s">
        <v>478</v>
      </c>
      <c r="I624">
        <v>2525</v>
      </c>
      <c r="J624">
        <v>2525</v>
      </c>
    </row>
    <row r="625" spans="1:10" ht="30">
      <c r="A625">
        <f t="shared" si="75"/>
        <v>6</v>
      </c>
      <c r="B625" t="str">
        <f t="shared" si="76"/>
        <v>2</v>
      </c>
      <c r="C625" t="str">
        <f t="shared" si="77"/>
        <v>23</v>
      </c>
      <c r="D625" t="str">
        <f t="shared" si="78"/>
        <v>231</v>
      </c>
      <c r="E625" t="str">
        <f t="shared" si="79"/>
        <v>23108</v>
      </c>
      <c r="F625" t="str">
        <f t="shared" si="80"/>
        <v>2310802</v>
      </c>
      <c r="G625" s="2">
        <v>2310802028</v>
      </c>
      <c r="H625" s="1" t="s">
        <v>479</v>
      </c>
      <c r="I625">
        <v>2528</v>
      </c>
      <c r="J625">
        <v>2528</v>
      </c>
    </row>
    <row r="626" spans="1:10" ht="30">
      <c r="A626">
        <f t="shared" si="75"/>
        <v>6</v>
      </c>
      <c r="B626" t="str">
        <f t="shared" si="76"/>
        <v>2</v>
      </c>
      <c r="C626" t="str">
        <f t="shared" si="77"/>
        <v>23</v>
      </c>
      <c r="D626" t="str">
        <f t="shared" si="78"/>
        <v>231</v>
      </c>
      <c r="E626" t="str">
        <f t="shared" si="79"/>
        <v>23108</v>
      </c>
      <c r="F626" t="str">
        <f t="shared" si="80"/>
        <v>2310802</v>
      </c>
      <c r="G626" s="2">
        <v>2310802029</v>
      </c>
      <c r="H626" s="1" t="s">
        <v>480</v>
      </c>
      <c r="I626">
        <v>2531</v>
      </c>
      <c r="J626">
        <v>2531</v>
      </c>
    </row>
    <row r="627" spans="1:10" ht="30">
      <c r="A627">
        <f t="shared" si="75"/>
        <v>6</v>
      </c>
      <c r="B627" t="str">
        <f t="shared" si="76"/>
        <v>2</v>
      </c>
      <c r="C627" t="str">
        <f t="shared" si="77"/>
        <v>23</v>
      </c>
      <c r="D627" t="str">
        <f t="shared" si="78"/>
        <v>231</v>
      </c>
      <c r="E627" t="str">
        <f t="shared" si="79"/>
        <v>23108</v>
      </c>
      <c r="F627" t="str">
        <f t="shared" si="80"/>
        <v>2310802</v>
      </c>
      <c r="G627" s="2">
        <v>2310802030</v>
      </c>
      <c r="H627" s="1" t="s">
        <v>481</v>
      </c>
      <c r="I627">
        <v>2461</v>
      </c>
      <c r="J627">
        <v>2461</v>
      </c>
    </row>
    <row r="628" spans="1:10" ht="30">
      <c r="A628">
        <f t="shared" si="75"/>
        <v>6</v>
      </c>
      <c r="B628" t="str">
        <f t="shared" si="76"/>
        <v>2</v>
      </c>
      <c r="C628" t="str">
        <f t="shared" si="77"/>
        <v>23</v>
      </c>
      <c r="D628" t="str">
        <f t="shared" si="78"/>
        <v>231</v>
      </c>
      <c r="E628" t="str">
        <f t="shared" si="79"/>
        <v>23108</v>
      </c>
      <c r="F628" t="str">
        <f t="shared" si="80"/>
        <v>2310802</v>
      </c>
      <c r="G628" s="2">
        <v>2310802031</v>
      </c>
      <c r="H628" s="1" t="s">
        <v>482</v>
      </c>
      <c r="I628">
        <v>2477</v>
      </c>
      <c r="J628">
        <v>2477</v>
      </c>
    </row>
    <row r="629" spans="1:10" ht="45">
      <c r="A629">
        <f t="shared" si="75"/>
        <v>6</v>
      </c>
      <c r="B629" t="str">
        <f t="shared" si="76"/>
        <v>2</v>
      </c>
      <c r="C629" t="str">
        <f t="shared" si="77"/>
        <v>23</v>
      </c>
      <c r="D629" t="str">
        <f t="shared" si="78"/>
        <v>231</v>
      </c>
      <c r="E629" t="str">
        <f t="shared" si="79"/>
        <v>23108</v>
      </c>
      <c r="F629" t="str">
        <f t="shared" si="80"/>
        <v>2310802</v>
      </c>
      <c r="G629" s="2">
        <v>2310802032</v>
      </c>
      <c r="H629" s="1" t="s">
        <v>483</v>
      </c>
      <c r="I629">
        <v>2478</v>
      </c>
      <c r="J629">
        <v>2478</v>
      </c>
    </row>
    <row r="630" spans="1:10" ht="30">
      <c r="A630">
        <f t="shared" si="75"/>
        <v>6</v>
      </c>
      <c r="B630" t="str">
        <f t="shared" si="76"/>
        <v>2</v>
      </c>
      <c r="C630" t="str">
        <f t="shared" si="77"/>
        <v>23</v>
      </c>
      <c r="D630" t="str">
        <f t="shared" si="78"/>
        <v>231</v>
      </c>
      <c r="E630" t="str">
        <f t="shared" si="79"/>
        <v>23108</v>
      </c>
      <c r="F630" t="str">
        <f t="shared" si="80"/>
        <v>2310802</v>
      </c>
      <c r="G630" s="2">
        <v>2310802033</v>
      </c>
      <c r="H630" s="1" t="s">
        <v>484</v>
      </c>
      <c r="I630">
        <v>2483</v>
      </c>
      <c r="J630">
        <v>2483</v>
      </c>
    </row>
    <row r="631" spans="1:10" ht="45">
      <c r="A631">
        <f t="shared" si="75"/>
        <v>6</v>
      </c>
      <c r="B631" t="str">
        <f t="shared" si="76"/>
        <v>2</v>
      </c>
      <c r="C631" t="str">
        <f t="shared" si="77"/>
        <v>23</v>
      </c>
      <c r="D631" t="str">
        <f t="shared" si="78"/>
        <v>231</v>
      </c>
      <c r="E631" t="str">
        <f t="shared" si="79"/>
        <v>23108</v>
      </c>
      <c r="F631" t="str">
        <f t="shared" si="80"/>
        <v>2310802</v>
      </c>
      <c r="G631" s="2">
        <v>2310802034</v>
      </c>
      <c r="H631" s="1" t="s">
        <v>485</v>
      </c>
      <c r="I631">
        <v>2484</v>
      </c>
      <c r="J631">
        <v>2484</v>
      </c>
    </row>
    <row r="632" spans="1:10" ht="45">
      <c r="A632">
        <f t="shared" si="75"/>
        <v>6</v>
      </c>
      <c r="B632" t="str">
        <f t="shared" si="76"/>
        <v>2</v>
      </c>
      <c r="C632" t="str">
        <f t="shared" si="77"/>
        <v>23</v>
      </c>
      <c r="D632" t="str">
        <f t="shared" si="78"/>
        <v>231</v>
      </c>
      <c r="E632" t="str">
        <f t="shared" si="79"/>
        <v>23108</v>
      </c>
      <c r="F632" t="str">
        <f t="shared" si="80"/>
        <v>2310802</v>
      </c>
      <c r="G632" s="2">
        <v>2310802035</v>
      </c>
      <c r="H632" s="1" t="s">
        <v>486</v>
      </c>
      <c r="I632">
        <v>2485</v>
      </c>
      <c r="J632">
        <v>2485</v>
      </c>
    </row>
    <row r="633" spans="1:10" ht="30">
      <c r="A633">
        <f t="shared" si="75"/>
        <v>6</v>
      </c>
      <c r="B633" t="str">
        <f t="shared" si="76"/>
        <v>2</v>
      </c>
      <c r="C633" t="str">
        <f t="shared" si="77"/>
        <v>23</v>
      </c>
      <c r="D633" t="str">
        <f t="shared" si="78"/>
        <v>231</v>
      </c>
      <c r="E633" t="str">
        <f t="shared" si="79"/>
        <v>23108</v>
      </c>
      <c r="F633" t="str">
        <f t="shared" si="80"/>
        <v>2310802</v>
      </c>
      <c r="G633" s="2">
        <v>2310802036</v>
      </c>
      <c r="H633" s="1" t="s">
        <v>487</v>
      </c>
      <c r="I633">
        <v>2591</v>
      </c>
      <c r="J633">
        <v>2591</v>
      </c>
    </row>
    <row r="634" spans="1:10" ht="30">
      <c r="A634">
        <f t="shared" si="75"/>
        <v>6</v>
      </c>
      <c r="B634" t="str">
        <f t="shared" si="76"/>
        <v>2</v>
      </c>
      <c r="C634" t="str">
        <f t="shared" si="77"/>
        <v>23</v>
      </c>
      <c r="D634" t="str">
        <f t="shared" si="78"/>
        <v>231</v>
      </c>
      <c r="E634" t="str">
        <f t="shared" si="79"/>
        <v>23108</v>
      </c>
      <c r="F634" t="str">
        <f t="shared" si="80"/>
        <v>2310802</v>
      </c>
      <c r="G634" s="2">
        <v>2310802037</v>
      </c>
      <c r="H634" s="1" t="s">
        <v>488</v>
      </c>
      <c r="I634" t="s">
        <v>489</v>
      </c>
      <c r="J634" t="s">
        <v>489</v>
      </c>
    </row>
    <row r="635" spans="1:10" ht="30">
      <c r="A635">
        <f t="shared" si="75"/>
        <v>6</v>
      </c>
      <c r="B635" t="str">
        <f t="shared" si="76"/>
        <v>2</v>
      </c>
      <c r="C635" t="str">
        <f t="shared" si="77"/>
        <v>23</v>
      </c>
      <c r="D635" t="str">
        <f t="shared" si="78"/>
        <v>231</v>
      </c>
      <c r="E635" t="str">
        <f t="shared" si="79"/>
        <v>23108</v>
      </c>
      <c r="F635" t="str">
        <f t="shared" si="80"/>
        <v>2310802</v>
      </c>
      <c r="G635" s="2">
        <v>2310802038</v>
      </c>
      <c r="H635" s="1" t="s">
        <v>490</v>
      </c>
      <c r="I635">
        <v>2593</v>
      </c>
      <c r="J635">
        <v>2593</v>
      </c>
    </row>
    <row r="636" spans="1:10" ht="45">
      <c r="A636">
        <f t="shared" si="75"/>
        <v>6</v>
      </c>
      <c r="B636" t="str">
        <f t="shared" si="76"/>
        <v>2</v>
      </c>
      <c r="C636" t="str">
        <f t="shared" si="77"/>
        <v>23</v>
      </c>
      <c r="D636" t="str">
        <f t="shared" si="78"/>
        <v>231</v>
      </c>
      <c r="E636" t="str">
        <f t="shared" si="79"/>
        <v>23108</v>
      </c>
      <c r="F636" t="str">
        <f t="shared" si="80"/>
        <v>2310802</v>
      </c>
      <c r="G636" s="2">
        <v>2310802039</v>
      </c>
      <c r="H636" s="1" t="s">
        <v>491</v>
      </c>
      <c r="I636">
        <v>2212</v>
      </c>
      <c r="J636">
        <v>2212</v>
      </c>
    </row>
    <row r="637" spans="1:10" ht="30">
      <c r="A637">
        <f t="shared" si="75"/>
        <v>6</v>
      </c>
      <c r="B637" t="str">
        <f t="shared" si="76"/>
        <v>2</v>
      </c>
      <c r="C637" t="str">
        <f t="shared" si="77"/>
        <v>23</v>
      </c>
      <c r="D637" t="str">
        <f t="shared" si="78"/>
        <v>231</v>
      </c>
      <c r="E637" t="str">
        <f t="shared" si="79"/>
        <v>23108</v>
      </c>
      <c r="F637" t="str">
        <f t="shared" si="80"/>
        <v>2310802</v>
      </c>
      <c r="G637" s="2">
        <v>2310802040</v>
      </c>
      <c r="H637" s="1" t="s">
        <v>492</v>
      </c>
      <c r="I637">
        <v>2263</v>
      </c>
      <c r="J637">
        <v>2263</v>
      </c>
    </row>
    <row r="638" spans="1:10" ht="45">
      <c r="A638">
        <f t="shared" si="75"/>
        <v>6</v>
      </c>
      <c r="B638" t="str">
        <f t="shared" si="76"/>
        <v>2</v>
      </c>
      <c r="C638" t="str">
        <f t="shared" si="77"/>
        <v>23</v>
      </c>
      <c r="D638" t="str">
        <f t="shared" si="78"/>
        <v>231</v>
      </c>
      <c r="E638" t="str">
        <f t="shared" si="79"/>
        <v>23108</v>
      </c>
      <c r="F638" t="str">
        <f t="shared" si="80"/>
        <v>2310802</v>
      </c>
      <c r="G638" s="2">
        <v>2310802041</v>
      </c>
      <c r="H638" s="1" t="s">
        <v>493</v>
      </c>
      <c r="I638">
        <v>2541</v>
      </c>
      <c r="J638">
        <v>2541</v>
      </c>
    </row>
    <row r="639" spans="1:10" ht="30">
      <c r="A639">
        <f t="shared" si="75"/>
        <v>6</v>
      </c>
      <c r="B639" t="str">
        <f t="shared" si="76"/>
        <v>2</v>
      </c>
      <c r="C639" t="str">
        <f t="shared" si="77"/>
        <v>23</v>
      </c>
      <c r="D639" t="str">
        <f t="shared" si="78"/>
        <v>231</v>
      </c>
      <c r="E639" t="str">
        <f t="shared" si="79"/>
        <v>23108</v>
      </c>
      <c r="F639" t="str">
        <f t="shared" si="80"/>
        <v>2310802</v>
      </c>
      <c r="G639" s="2">
        <v>2310802042</v>
      </c>
      <c r="H639" s="1" t="s">
        <v>494</v>
      </c>
      <c r="I639">
        <v>2595</v>
      </c>
      <c r="J639">
        <v>2595</v>
      </c>
    </row>
    <row r="640" spans="1:10" ht="30">
      <c r="A640">
        <f t="shared" si="75"/>
        <v>6</v>
      </c>
      <c r="B640" t="str">
        <f t="shared" si="76"/>
        <v>2</v>
      </c>
      <c r="C640" t="str">
        <f t="shared" si="77"/>
        <v>23</v>
      </c>
      <c r="D640" t="str">
        <f t="shared" si="78"/>
        <v>231</v>
      </c>
      <c r="E640" t="str">
        <f t="shared" si="79"/>
        <v>23108</v>
      </c>
      <c r="F640" t="str">
        <f t="shared" si="80"/>
        <v>2310802</v>
      </c>
      <c r="G640" s="2">
        <v>2310802043</v>
      </c>
      <c r="H640" s="1" t="s">
        <v>495</v>
      </c>
      <c r="I640">
        <v>2488</v>
      </c>
      <c r="J640">
        <v>2488</v>
      </c>
    </row>
    <row r="641" spans="1:10" ht="30">
      <c r="A641">
        <f t="shared" si="75"/>
        <v>6</v>
      </c>
      <c r="B641" t="str">
        <f t="shared" si="76"/>
        <v>2</v>
      </c>
      <c r="C641" t="str">
        <f t="shared" si="77"/>
        <v>23</v>
      </c>
      <c r="D641" t="str">
        <f t="shared" si="78"/>
        <v>231</v>
      </c>
      <c r="E641" t="str">
        <f t="shared" si="79"/>
        <v>23108</v>
      </c>
      <c r="F641" t="str">
        <f t="shared" si="80"/>
        <v>2310802</v>
      </c>
      <c r="G641" s="2">
        <v>2310802044</v>
      </c>
      <c r="H641" s="1" t="s">
        <v>496</v>
      </c>
      <c r="I641">
        <v>2491</v>
      </c>
      <c r="J641">
        <v>2491</v>
      </c>
    </row>
    <row r="642" spans="1:10" ht="30">
      <c r="A642">
        <f t="shared" si="75"/>
        <v>6</v>
      </c>
      <c r="B642" t="str">
        <f t="shared" si="76"/>
        <v>2</v>
      </c>
      <c r="C642" t="str">
        <f t="shared" si="77"/>
        <v>23</v>
      </c>
      <c r="D642" t="str">
        <f t="shared" si="78"/>
        <v>231</v>
      </c>
      <c r="E642" t="str">
        <f t="shared" si="79"/>
        <v>23108</v>
      </c>
      <c r="F642" t="str">
        <f t="shared" si="80"/>
        <v>2310802</v>
      </c>
      <c r="G642" s="2">
        <v>2310802045</v>
      </c>
      <c r="H642" s="1" t="s">
        <v>1705</v>
      </c>
      <c r="I642">
        <v>2493</v>
      </c>
      <c r="J642">
        <v>2493</v>
      </c>
    </row>
    <row r="643" spans="1:10" ht="30">
      <c r="A643">
        <f t="shared" si="75"/>
        <v>6</v>
      </c>
      <c r="B643" t="str">
        <f t="shared" si="76"/>
        <v>2</v>
      </c>
      <c r="C643" t="str">
        <f t="shared" si="77"/>
        <v>23</v>
      </c>
      <c r="D643" t="str">
        <f t="shared" si="78"/>
        <v>231</v>
      </c>
      <c r="E643" t="str">
        <f t="shared" si="79"/>
        <v>23108</v>
      </c>
      <c r="F643" t="str">
        <f t="shared" si="80"/>
        <v>2310802</v>
      </c>
      <c r="G643" s="2">
        <v>2310802046</v>
      </c>
      <c r="H643" s="1" t="s">
        <v>497</v>
      </c>
      <c r="I643">
        <v>2482</v>
      </c>
      <c r="J643">
        <v>2482</v>
      </c>
    </row>
    <row r="644" spans="1:10" ht="45">
      <c r="A644">
        <f t="shared" si="75"/>
        <v>6</v>
      </c>
      <c r="B644" t="str">
        <f t="shared" si="76"/>
        <v>2</v>
      </c>
      <c r="C644" t="str">
        <f t="shared" si="77"/>
        <v>23</v>
      </c>
      <c r="D644" t="str">
        <f t="shared" si="78"/>
        <v>231</v>
      </c>
      <c r="E644" t="str">
        <f t="shared" si="79"/>
        <v>23108</v>
      </c>
      <c r="F644" t="str">
        <f t="shared" si="80"/>
        <v>2310802</v>
      </c>
      <c r="G644" s="2">
        <v>2310802047</v>
      </c>
      <c r="H644" s="1" t="s">
        <v>498</v>
      </c>
      <c r="I644">
        <v>2571</v>
      </c>
      <c r="J644">
        <v>2571</v>
      </c>
    </row>
    <row r="645" spans="1:10" ht="30">
      <c r="A645">
        <f t="shared" si="75"/>
        <v>6</v>
      </c>
      <c r="B645" t="str">
        <f t="shared" si="76"/>
        <v>2</v>
      </c>
      <c r="C645" t="str">
        <f t="shared" si="77"/>
        <v>23</v>
      </c>
      <c r="D645" t="str">
        <f t="shared" si="78"/>
        <v>231</v>
      </c>
      <c r="E645" t="str">
        <f t="shared" si="79"/>
        <v>23108</v>
      </c>
      <c r="F645" t="str">
        <f t="shared" si="80"/>
        <v>2310802</v>
      </c>
      <c r="G645" s="2">
        <v>2310802048</v>
      </c>
      <c r="H645" s="1" t="s">
        <v>499</v>
      </c>
      <c r="I645">
        <v>2314</v>
      </c>
      <c r="J645">
        <v>2314</v>
      </c>
    </row>
    <row r="646" spans="1:10" ht="30">
      <c r="A646">
        <f t="shared" si="75"/>
        <v>6</v>
      </c>
      <c r="B646" t="str">
        <f t="shared" si="76"/>
        <v>2</v>
      </c>
      <c r="C646" t="str">
        <f t="shared" si="77"/>
        <v>23</v>
      </c>
      <c r="D646" t="str">
        <f t="shared" si="78"/>
        <v>231</v>
      </c>
      <c r="E646" t="str">
        <f t="shared" si="79"/>
        <v>23108</v>
      </c>
      <c r="F646" t="str">
        <f t="shared" si="80"/>
        <v>2310802</v>
      </c>
      <c r="G646" s="2">
        <v>2310802049</v>
      </c>
      <c r="H646" s="1" t="s">
        <v>500</v>
      </c>
      <c r="I646">
        <v>2312</v>
      </c>
      <c r="J646">
        <v>2312</v>
      </c>
    </row>
    <row r="647" spans="1:10" ht="30">
      <c r="A647">
        <f t="shared" si="75"/>
        <v>6</v>
      </c>
      <c r="B647" t="str">
        <f t="shared" si="76"/>
        <v>2</v>
      </c>
      <c r="C647" t="str">
        <f t="shared" si="77"/>
        <v>23</v>
      </c>
      <c r="D647" t="str">
        <f t="shared" si="78"/>
        <v>231</v>
      </c>
      <c r="E647" t="str">
        <f t="shared" si="79"/>
        <v>23108</v>
      </c>
      <c r="F647" t="str">
        <f t="shared" si="80"/>
        <v>2310802</v>
      </c>
      <c r="G647" s="2">
        <v>2310802050</v>
      </c>
      <c r="H647" s="1" t="s">
        <v>501</v>
      </c>
      <c r="I647">
        <v>2545</v>
      </c>
      <c r="J647">
        <v>2545</v>
      </c>
    </row>
    <row r="648" spans="1:10" ht="30">
      <c r="A648">
        <f t="shared" si="75"/>
        <v>6</v>
      </c>
      <c r="B648" t="str">
        <f t="shared" si="76"/>
        <v>2</v>
      </c>
      <c r="C648" t="str">
        <f t="shared" si="77"/>
        <v>23</v>
      </c>
      <c r="D648" t="str">
        <f t="shared" si="78"/>
        <v>231</v>
      </c>
      <c r="E648" t="str">
        <f t="shared" si="79"/>
        <v>23108</v>
      </c>
      <c r="F648" t="str">
        <f t="shared" si="80"/>
        <v>2310802</v>
      </c>
      <c r="G648" s="2">
        <v>2310802051</v>
      </c>
      <c r="H648" s="1" t="s">
        <v>502</v>
      </c>
      <c r="I648" t="s">
        <v>1091</v>
      </c>
      <c r="J648" t="s">
        <v>1091</v>
      </c>
    </row>
    <row r="649" spans="1:10" ht="30">
      <c r="A649">
        <f t="shared" si="75"/>
        <v>6</v>
      </c>
      <c r="B649" t="str">
        <f t="shared" si="76"/>
        <v>2</v>
      </c>
      <c r="C649" t="str">
        <f t="shared" si="77"/>
        <v>23</v>
      </c>
      <c r="D649" t="str">
        <f t="shared" si="78"/>
        <v>231</v>
      </c>
      <c r="E649" t="str">
        <f t="shared" si="79"/>
        <v>23108</v>
      </c>
      <c r="F649" t="str">
        <f t="shared" si="80"/>
        <v>2310802</v>
      </c>
      <c r="G649" s="2">
        <v>2310802052</v>
      </c>
      <c r="H649" s="1" t="s">
        <v>503</v>
      </c>
      <c r="I649">
        <v>2547</v>
      </c>
      <c r="J649">
        <v>2547</v>
      </c>
    </row>
    <row r="650" spans="1:10" ht="30">
      <c r="A650">
        <f t="shared" si="75"/>
        <v>6</v>
      </c>
      <c r="B650" t="str">
        <f t="shared" si="76"/>
        <v>2</v>
      </c>
      <c r="C650" t="str">
        <f t="shared" si="77"/>
        <v>23</v>
      </c>
      <c r="D650" t="str">
        <f t="shared" si="78"/>
        <v>231</v>
      </c>
      <c r="E650" t="str">
        <f t="shared" si="79"/>
        <v>23108</v>
      </c>
      <c r="F650" t="str">
        <f t="shared" si="80"/>
        <v>2310802</v>
      </c>
      <c r="G650" s="2">
        <v>2310802053</v>
      </c>
      <c r="H650" s="1" t="s">
        <v>504</v>
      </c>
      <c r="I650">
        <v>2544</v>
      </c>
      <c r="J650">
        <v>2544</v>
      </c>
    </row>
    <row r="651" spans="1:10" ht="30">
      <c r="A651">
        <f t="shared" si="75"/>
        <v>6</v>
      </c>
      <c r="B651" t="str">
        <f t="shared" si="76"/>
        <v>2</v>
      </c>
      <c r="C651" t="str">
        <f t="shared" si="77"/>
        <v>23</v>
      </c>
      <c r="D651" t="str">
        <f t="shared" si="78"/>
        <v>231</v>
      </c>
      <c r="E651" t="str">
        <f t="shared" si="79"/>
        <v>23108</v>
      </c>
      <c r="F651" t="str">
        <f t="shared" si="80"/>
        <v>2310802</v>
      </c>
      <c r="G651" s="2">
        <v>2310802054</v>
      </c>
      <c r="H651" s="1" t="s">
        <v>505</v>
      </c>
      <c r="I651" t="s">
        <v>506</v>
      </c>
      <c r="J651" t="s">
        <v>506</v>
      </c>
    </row>
    <row r="652" spans="1:10" ht="30">
      <c r="A652">
        <f aca="true" t="shared" si="81" ref="A652:A707">IF(LEN(G652)&lt;4,LEN(G652),IF(LEN(G652)=5,4,IF(LEN(G652)=7,5,6)))</f>
        <v>6</v>
      </c>
      <c r="B652" t="str">
        <f aca="true" t="shared" si="82" ref="B652:B714">MID($G652,1,1)</f>
        <v>2</v>
      </c>
      <c r="C652" t="str">
        <f aca="true" t="shared" si="83" ref="C652:C714">MID($G652,1,2)</f>
        <v>23</v>
      </c>
      <c r="D652" t="str">
        <f aca="true" t="shared" si="84" ref="D652:D714">MID($G652,1,3)</f>
        <v>231</v>
      </c>
      <c r="E652" t="str">
        <f aca="true" t="shared" si="85" ref="E652:E714">MID($G652,1,5)</f>
        <v>23108</v>
      </c>
      <c r="F652" t="str">
        <f aca="true" t="shared" si="86" ref="F652:F714">MID($G652,1,7)</f>
        <v>2310802</v>
      </c>
      <c r="G652" s="2">
        <v>2310802055</v>
      </c>
      <c r="H652" s="1" t="s">
        <v>1706</v>
      </c>
      <c r="I652">
        <v>2554</v>
      </c>
      <c r="J652">
        <v>2554</v>
      </c>
    </row>
    <row r="653" spans="1:10" ht="30">
      <c r="A653">
        <f t="shared" si="81"/>
        <v>6</v>
      </c>
      <c r="B653" t="str">
        <f t="shared" si="82"/>
        <v>2</v>
      </c>
      <c r="C653" t="str">
        <f t="shared" si="83"/>
        <v>23</v>
      </c>
      <c r="D653" t="str">
        <f t="shared" si="84"/>
        <v>231</v>
      </c>
      <c r="E653" t="str">
        <f t="shared" si="85"/>
        <v>23108</v>
      </c>
      <c r="F653" t="str">
        <f t="shared" si="86"/>
        <v>2310802</v>
      </c>
      <c r="G653" s="2">
        <v>2310802056</v>
      </c>
      <c r="H653" s="1" t="s">
        <v>507</v>
      </c>
      <c r="I653" t="s">
        <v>508</v>
      </c>
      <c r="J653" t="s">
        <v>508</v>
      </c>
    </row>
    <row r="654" spans="1:10" ht="30">
      <c r="A654">
        <f t="shared" si="81"/>
        <v>6</v>
      </c>
      <c r="B654" t="str">
        <f t="shared" si="82"/>
        <v>2</v>
      </c>
      <c r="C654" t="str">
        <f t="shared" si="83"/>
        <v>23</v>
      </c>
      <c r="D654" t="str">
        <f t="shared" si="84"/>
        <v>231</v>
      </c>
      <c r="E654" t="str">
        <f t="shared" si="85"/>
        <v>23108</v>
      </c>
      <c r="F654" t="str">
        <f t="shared" si="86"/>
        <v>2310802</v>
      </c>
      <c r="G654" s="2">
        <v>2310802057</v>
      </c>
      <c r="H654" s="1" t="s">
        <v>509</v>
      </c>
      <c r="I654">
        <v>2546</v>
      </c>
      <c r="J654">
        <v>2546</v>
      </c>
    </row>
    <row r="655" spans="1:10" ht="30">
      <c r="A655">
        <f t="shared" si="81"/>
        <v>6</v>
      </c>
      <c r="B655" t="str">
        <f t="shared" si="82"/>
        <v>2</v>
      </c>
      <c r="C655" t="str">
        <f t="shared" si="83"/>
        <v>23</v>
      </c>
      <c r="D655" t="str">
        <f t="shared" si="84"/>
        <v>231</v>
      </c>
      <c r="E655" t="str">
        <f t="shared" si="85"/>
        <v>23108</v>
      </c>
      <c r="F655" t="str">
        <f t="shared" si="86"/>
        <v>2310802</v>
      </c>
      <c r="G655" s="2">
        <v>2310802058</v>
      </c>
      <c r="H655" s="1" t="s">
        <v>510</v>
      </c>
      <c r="I655">
        <v>2335</v>
      </c>
      <c r="J655">
        <v>2335</v>
      </c>
    </row>
    <row r="656" spans="1:10" ht="30">
      <c r="A656">
        <f t="shared" si="81"/>
        <v>6</v>
      </c>
      <c r="B656" t="str">
        <f t="shared" si="82"/>
        <v>2</v>
      </c>
      <c r="C656" t="str">
        <f t="shared" si="83"/>
        <v>23</v>
      </c>
      <c r="D656" t="str">
        <f t="shared" si="84"/>
        <v>231</v>
      </c>
      <c r="E656" t="str">
        <f t="shared" si="85"/>
        <v>23108</v>
      </c>
      <c r="F656" t="str">
        <f t="shared" si="86"/>
        <v>2310802</v>
      </c>
      <c r="G656" s="2">
        <v>2310802059</v>
      </c>
      <c r="H656" s="1" t="s">
        <v>511</v>
      </c>
      <c r="I656">
        <v>2343</v>
      </c>
      <c r="J656">
        <v>2343</v>
      </c>
    </row>
    <row r="657" spans="1:10" ht="30">
      <c r="A657">
        <f t="shared" si="81"/>
        <v>6</v>
      </c>
      <c r="B657" t="str">
        <f t="shared" si="82"/>
        <v>2</v>
      </c>
      <c r="C657" t="str">
        <f t="shared" si="83"/>
        <v>23</v>
      </c>
      <c r="D657" t="str">
        <f t="shared" si="84"/>
        <v>231</v>
      </c>
      <c r="E657" t="str">
        <f t="shared" si="85"/>
        <v>23108</v>
      </c>
      <c r="F657" t="str">
        <f t="shared" si="86"/>
        <v>2310802</v>
      </c>
      <c r="G657" s="2">
        <v>2310802060</v>
      </c>
      <c r="H657" s="1" t="s">
        <v>512</v>
      </c>
      <c r="I657">
        <v>2581</v>
      </c>
      <c r="J657">
        <v>2581</v>
      </c>
    </row>
    <row r="658" spans="1:10" ht="30">
      <c r="A658">
        <f t="shared" si="81"/>
        <v>6</v>
      </c>
      <c r="B658" t="str">
        <f t="shared" si="82"/>
        <v>2</v>
      </c>
      <c r="C658" t="str">
        <f t="shared" si="83"/>
        <v>23</v>
      </c>
      <c r="D658" t="str">
        <f t="shared" si="84"/>
        <v>231</v>
      </c>
      <c r="E658" t="str">
        <f t="shared" si="85"/>
        <v>23108</v>
      </c>
      <c r="F658" t="str">
        <f t="shared" si="86"/>
        <v>2310802</v>
      </c>
      <c r="G658" s="2">
        <v>2310802061</v>
      </c>
      <c r="H658" s="1" t="s">
        <v>1707</v>
      </c>
      <c r="I658" t="s">
        <v>1092</v>
      </c>
      <c r="J658" t="s">
        <v>1092</v>
      </c>
    </row>
    <row r="659" spans="1:10" ht="45">
      <c r="A659">
        <f t="shared" si="81"/>
        <v>6</v>
      </c>
      <c r="B659" t="str">
        <f t="shared" si="82"/>
        <v>2</v>
      </c>
      <c r="C659" t="str">
        <f t="shared" si="83"/>
        <v>23</v>
      </c>
      <c r="D659" t="str">
        <f t="shared" si="84"/>
        <v>231</v>
      </c>
      <c r="E659" t="str">
        <f t="shared" si="85"/>
        <v>23108</v>
      </c>
      <c r="F659" t="str">
        <f t="shared" si="86"/>
        <v>2310802</v>
      </c>
      <c r="G659" s="2">
        <v>2310802062</v>
      </c>
      <c r="H659" s="1" t="s">
        <v>1298</v>
      </c>
      <c r="I659">
        <v>2582</v>
      </c>
      <c r="J659">
        <v>2582</v>
      </c>
    </row>
    <row r="660" spans="1:10" ht="45">
      <c r="A660">
        <f t="shared" si="81"/>
        <v>6</v>
      </c>
      <c r="B660" t="str">
        <f t="shared" si="82"/>
        <v>2</v>
      </c>
      <c r="C660" t="str">
        <f t="shared" si="83"/>
        <v>23</v>
      </c>
      <c r="D660" t="str">
        <f t="shared" si="84"/>
        <v>231</v>
      </c>
      <c r="E660" t="str">
        <f t="shared" si="85"/>
        <v>23108</v>
      </c>
      <c r="F660" t="str">
        <f t="shared" si="86"/>
        <v>2310802</v>
      </c>
      <c r="G660" s="2">
        <v>2310802063</v>
      </c>
      <c r="H660" s="1" t="s">
        <v>1299</v>
      </c>
      <c r="I660">
        <v>2583</v>
      </c>
      <c r="J660">
        <v>2583</v>
      </c>
    </row>
    <row r="661" spans="1:10" ht="30">
      <c r="A661">
        <f>IF(LEN(G661)&lt;4,LEN(G661),IF(LEN(G661)=5,4,IF(LEN(G661)=7,5,6)))</f>
        <v>6</v>
      </c>
      <c r="B661" t="str">
        <f t="shared" si="82"/>
        <v>2</v>
      </c>
      <c r="C661" t="str">
        <f t="shared" si="83"/>
        <v>23</v>
      </c>
      <c r="D661" t="str">
        <f t="shared" si="84"/>
        <v>231</v>
      </c>
      <c r="E661" t="str">
        <f t="shared" si="85"/>
        <v>23108</v>
      </c>
      <c r="F661" t="str">
        <f t="shared" si="86"/>
        <v>2310802</v>
      </c>
      <c r="G661" s="2">
        <v>2310802064</v>
      </c>
      <c r="H661" s="1" t="s">
        <v>513</v>
      </c>
      <c r="I661">
        <v>2512</v>
      </c>
      <c r="J661">
        <v>2512</v>
      </c>
    </row>
    <row r="662" spans="1:10" ht="60">
      <c r="A662">
        <f>IF(LEN(G662)&lt;4,LEN(G662),IF(LEN(G662)=5,4,IF(LEN(G662)=7,5,6)))</f>
        <v>6</v>
      </c>
      <c r="B662" t="str">
        <f t="shared" si="82"/>
        <v>2</v>
      </c>
      <c r="C662" t="str">
        <f t="shared" si="83"/>
        <v>23</v>
      </c>
      <c r="D662" t="str">
        <f t="shared" si="84"/>
        <v>231</v>
      </c>
      <c r="E662" t="str">
        <f t="shared" si="85"/>
        <v>23108</v>
      </c>
      <c r="F662" t="str">
        <f t="shared" si="86"/>
        <v>2310802</v>
      </c>
      <c r="G662" s="2">
        <v>2310802065</v>
      </c>
      <c r="H662" s="1" t="s">
        <v>1734</v>
      </c>
      <c r="I662">
        <v>2754</v>
      </c>
      <c r="J662">
        <v>2754</v>
      </c>
    </row>
    <row r="663" spans="1:10" ht="30">
      <c r="A663">
        <f t="shared" si="81"/>
        <v>6</v>
      </c>
      <c r="B663" t="str">
        <f t="shared" si="82"/>
        <v>2</v>
      </c>
      <c r="C663" t="str">
        <f t="shared" si="83"/>
        <v>23</v>
      </c>
      <c r="D663" t="str">
        <f t="shared" si="84"/>
        <v>231</v>
      </c>
      <c r="E663" t="str">
        <f t="shared" si="85"/>
        <v>23108</v>
      </c>
      <c r="F663" t="str">
        <f t="shared" si="86"/>
        <v>2310802</v>
      </c>
      <c r="G663" s="2">
        <v>2310802889</v>
      </c>
      <c r="H663" s="1" t="s">
        <v>514</v>
      </c>
      <c r="I663" t="s">
        <v>1093</v>
      </c>
      <c r="J663" t="s">
        <v>1093</v>
      </c>
    </row>
    <row r="664" spans="1:10" ht="30">
      <c r="A664">
        <f t="shared" si="81"/>
        <v>6</v>
      </c>
      <c r="B664" t="str">
        <f t="shared" si="82"/>
        <v>2</v>
      </c>
      <c r="C664" t="str">
        <f t="shared" si="83"/>
        <v>23</v>
      </c>
      <c r="D664" t="str">
        <f t="shared" si="84"/>
        <v>231</v>
      </c>
      <c r="E664" t="str">
        <f t="shared" si="85"/>
        <v>23108</v>
      </c>
      <c r="F664" t="str">
        <f t="shared" si="86"/>
        <v>2310802</v>
      </c>
      <c r="G664" s="2">
        <v>2310802890</v>
      </c>
      <c r="H664" s="1" t="s">
        <v>515</v>
      </c>
      <c r="I664">
        <v>2429</v>
      </c>
      <c r="J664">
        <v>2429</v>
      </c>
    </row>
    <row r="665" spans="1:10" ht="45">
      <c r="A665">
        <f t="shared" si="81"/>
        <v>6</v>
      </c>
      <c r="B665" t="str">
        <f t="shared" si="82"/>
        <v>2</v>
      </c>
      <c r="C665" t="str">
        <f t="shared" si="83"/>
        <v>23</v>
      </c>
      <c r="D665" t="str">
        <f t="shared" si="84"/>
        <v>231</v>
      </c>
      <c r="E665" t="str">
        <f t="shared" si="85"/>
        <v>23108</v>
      </c>
      <c r="F665" t="str">
        <f t="shared" si="86"/>
        <v>2310802</v>
      </c>
      <c r="G665" s="2">
        <v>2310802891</v>
      </c>
      <c r="H665" s="1" t="s">
        <v>516</v>
      </c>
      <c r="I665" t="s">
        <v>517</v>
      </c>
      <c r="J665" t="s">
        <v>517</v>
      </c>
    </row>
    <row r="666" spans="1:10" ht="30">
      <c r="A666">
        <f t="shared" si="81"/>
        <v>6</v>
      </c>
      <c r="B666" t="str">
        <f t="shared" si="82"/>
        <v>2</v>
      </c>
      <c r="C666" t="str">
        <f t="shared" si="83"/>
        <v>23</v>
      </c>
      <c r="D666" t="str">
        <f t="shared" si="84"/>
        <v>231</v>
      </c>
      <c r="E666" t="str">
        <f t="shared" si="85"/>
        <v>23108</v>
      </c>
      <c r="F666" t="str">
        <f t="shared" si="86"/>
        <v>2310802</v>
      </c>
      <c r="G666" s="2">
        <v>2310802892</v>
      </c>
      <c r="H666" s="1" t="s">
        <v>518</v>
      </c>
      <c r="I666" t="s">
        <v>519</v>
      </c>
      <c r="J666" t="s">
        <v>668</v>
      </c>
    </row>
    <row r="667" spans="1:10" ht="30">
      <c r="A667">
        <f t="shared" si="81"/>
        <v>6</v>
      </c>
      <c r="B667" t="str">
        <f t="shared" si="82"/>
        <v>2</v>
      </c>
      <c r="C667" t="str">
        <f t="shared" si="83"/>
        <v>23</v>
      </c>
      <c r="D667" t="str">
        <f t="shared" si="84"/>
        <v>231</v>
      </c>
      <c r="E667" t="str">
        <f t="shared" si="85"/>
        <v>23108</v>
      </c>
      <c r="F667" t="str">
        <f t="shared" si="86"/>
        <v>2310802</v>
      </c>
      <c r="G667" s="2">
        <v>2310802893</v>
      </c>
      <c r="H667" s="1" t="s">
        <v>520</v>
      </c>
      <c r="I667" t="s">
        <v>1088</v>
      </c>
      <c r="J667" t="s">
        <v>1088</v>
      </c>
    </row>
    <row r="668" spans="1:10" ht="30">
      <c r="A668">
        <f t="shared" si="81"/>
        <v>6</v>
      </c>
      <c r="B668" t="str">
        <f t="shared" si="82"/>
        <v>2</v>
      </c>
      <c r="C668" t="str">
        <f t="shared" si="83"/>
        <v>23</v>
      </c>
      <c r="D668" t="str">
        <f t="shared" si="84"/>
        <v>231</v>
      </c>
      <c r="E668" t="str">
        <f t="shared" si="85"/>
        <v>23108</v>
      </c>
      <c r="F668" t="str">
        <f t="shared" si="86"/>
        <v>2310802</v>
      </c>
      <c r="G668" s="2">
        <v>2310802894</v>
      </c>
      <c r="H668" s="1" t="s">
        <v>521</v>
      </c>
      <c r="I668">
        <v>2469</v>
      </c>
      <c r="J668">
        <v>2469</v>
      </c>
    </row>
    <row r="669" spans="1:10" ht="30">
      <c r="A669">
        <f t="shared" si="81"/>
        <v>6</v>
      </c>
      <c r="B669" t="str">
        <f t="shared" si="82"/>
        <v>2</v>
      </c>
      <c r="C669" t="str">
        <f t="shared" si="83"/>
        <v>23</v>
      </c>
      <c r="D669" t="str">
        <f t="shared" si="84"/>
        <v>231</v>
      </c>
      <c r="E669" t="str">
        <f t="shared" si="85"/>
        <v>23108</v>
      </c>
      <c r="F669" t="str">
        <f t="shared" si="86"/>
        <v>2310802</v>
      </c>
      <c r="G669" s="2">
        <v>2310802895</v>
      </c>
      <c r="H669" s="1" t="s">
        <v>522</v>
      </c>
      <c r="I669">
        <v>2479</v>
      </c>
      <c r="J669">
        <v>2479</v>
      </c>
    </row>
    <row r="670" spans="1:10" ht="30">
      <c r="A670">
        <f t="shared" si="81"/>
        <v>6</v>
      </c>
      <c r="B670" t="str">
        <f t="shared" si="82"/>
        <v>2</v>
      </c>
      <c r="C670" t="str">
        <f t="shared" si="83"/>
        <v>23</v>
      </c>
      <c r="D670" t="str">
        <f t="shared" si="84"/>
        <v>231</v>
      </c>
      <c r="E670" t="str">
        <f t="shared" si="85"/>
        <v>23108</v>
      </c>
      <c r="F670" t="str">
        <f t="shared" si="86"/>
        <v>2310802</v>
      </c>
      <c r="G670" s="2">
        <v>2310802896</v>
      </c>
      <c r="H670" s="1" t="s">
        <v>523</v>
      </c>
      <c r="I670" t="s">
        <v>1094</v>
      </c>
      <c r="J670" t="s">
        <v>1095</v>
      </c>
    </row>
    <row r="671" spans="1:10" ht="45">
      <c r="A671">
        <f t="shared" si="81"/>
        <v>6</v>
      </c>
      <c r="B671" t="str">
        <f t="shared" si="82"/>
        <v>2</v>
      </c>
      <c r="C671" t="str">
        <f t="shared" si="83"/>
        <v>23</v>
      </c>
      <c r="D671" t="str">
        <f t="shared" si="84"/>
        <v>231</v>
      </c>
      <c r="E671" t="str">
        <f t="shared" si="85"/>
        <v>23108</v>
      </c>
      <c r="F671" t="str">
        <f t="shared" si="86"/>
        <v>2310802</v>
      </c>
      <c r="G671" s="2">
        <v>2310802897</v>
      </c>
      <c r="H671" s="1" t="s">
        <v>524</v>
      </c>
      <c r="I671" t="s">
        <v>1295</v>
      </c>
      <c r="J671" t="s">
        <v>1295</v>
      </c>
    </row>
    <row r="672" spans="1:10" ht="30">
      <c r="A672">
        <f t="shared" si="81"/>
        <v>6</v>
      </c>
      <c r="B672" t="str">
        <f t="shared" si="82"/>
        <v>2</v>
      </c>
      <c r="C672" t="str">
        <f t="shared" si="83"/>
        <v>23</v>
      </c>
      <c r="D672" t="str">
        <f t="shared" si="84"/>
        <v>231</v>
      </c>
      <c r="E672" t="str">
        <f t="shared" si="85"/>
        <v>23108</v>
      </c>
      <c r="F672" t="str">
        <f t="shared" si="86"/>
        <v>2310802</v>
      </c>
      <c r="G672" s="2">
        <v>2310802898</v>
      </c>
      <c r="H672" s="1" t="s">
        <v>525</v>
      </c>
      <c r="I672">
        <v>2579</v>
      </c>
      <c r="J672">
        <v>2579</v>
      </c>
    </row>
    <row r="673" spans="1:8" ht="15">
      <c r="A673">
        <f t="shared" si="81"/>
        <v>5</v>
      </c>
      <c r="B673" t="str">
        <f t="shared" si="82"/>
        <v>2</v>
      </c>
      <c r="C673" t="str">
        <f t="shared" si="83"/>
        <v>23</v>
      </c>
      <c r="D673" t="str">
        <f t="shared" si="84"/>
        <v>231</v>
      </c>
      <c r="E673" t="str">
        <f t="shared" si="85"/>
        <v>23108</v>
      </c>
      <c r="F673" t="str">
        <f t="shared" si="86"/>
        <v>2310803</v>
      </c>
      <c r="G673" s="2">
        <v>2310803</v>
      </c>
      <c r="H673" s="1" t="s">
        <v>526</v>
      </c>
    </row>
    <row r="674" spans="1:10" ht="30">
      <c r="A674">
        <f t="shared" si="81"/>
        <v>6</v>
      </c>
      <c r="B674" t="str">
        <f t="shared" si="82"/>
        <v>2</v>
      </c>
      <c r="C674" t="str">
        <f t="shared" si="83"/>
        <v>23</v>
      </c>
      <c r="D674" t="str">
        <f t="shared" si="84"/>
        <v>231</v>
      </c>
      <c r="E674" t="str">
        <f t="shared" si="85"/>
        <v>23108</v>
      </c>
      <c r="F674" t="str">
        <f t="shared" si="86"/>
        <v>2310803</v>
      </c>
      <c r="G674" s="2">
        <v>2310803001</v>
      </c>
      <c r="H674" s="1" t="s">
        <v>527</v>
      </c>
      <c r="I674">
        <v>2596</v>
      </c>
      <c r="J674">
        <v>2596</v>
      </c>
    </row>
    <row r="675" spans="1:10" ht="30">
      <c r="A675">
        <f t="shared" si="81"/>
        <v>6</v>
      </c>
      <c r="B675" t="str">
        <f t="shared" si="82"/>
        <v>2</v>
      </c>
      <c r="C675" t="str">
        <f t="shared" si="83"/>
        <v>23</v>
      </c>
      <c r="D675" t="str">
        <f t="shared" si="84"/>
        <v>231</v>
      </c>
      <c r="E675" t="str">
        <f t="shared" si="85"/>
        <v>23108</v>
      </c>
      <c r="F675" t="str">
        <f t="shared" si="86"/>
        <v>2310803</v>
      </c>
      <c r="G675" s="2">
        <v>2310803002</v>
      </c>
      <c r="H675" s="1" t="s">
        <v>528</v>
      </c>
      <c r="I675" t="s">
        <v>1210</v>
      </c>
      <c r="J675" t="s">
        <v>1210</v>
      </c>
    </row>
    <row r="676" spans="1:10" ht="45">
      <c r="A676">
        <f t="shared" si="81"/>
        <v>6</v>
      </c>
      <c r="B676" t="str">
        <f t="shared" si="82"/>
        <v>2</v>
      </c>
      <c r="C676" t="str">
        <f t="shared" si="83"/>
        <v>23</v>
      </c>
      <c r="D676" t="str">
        <f t="shared" si="84"/>
        <v>231</v>
      </c>
      <c r="E676" t="str">
        <f t="shared" si="85"/>
        <v>23108</v>
      </c>
      <c r="F676" t="str">
        <f t="shared" si="86"/>
        <v>2310803</v>
      </c>
      <c r="G676" s="2">
        <v>2310803003</v>
      </c>
      <c r="H676" s="1" t="s">
        <v>529</v>
      </c>
      <c r="I676" t="s">
        <v>530</v>
      </c>
      <c r="J676" t="s">
        <v>530</v>
      </c>
    </row>
    <row r="677" spans="1:10" ht="30">
      <c r="A677">
        <f t="shared" si="81"/>
        <v>6</v>
      </c>
      <c r="B677" t="str">
        <f t="shared" si="82"/>
        <v>2</v>
      </c>
      <c r="C677" t="str">
        <f t="shared" si="83"/>
        <v>23</v>
      </c>
      <c r="D677" t="str">
        <f t="shared" si="84"/>
        <v>231</v>
      </c>
      <c r="E677" t="str">
        <f t="shared" si="85"/>
        <v>23108</v>
      </c>
      <c r="F677" t="str">
        <f t="shared" si="86"/>
        <v>2310803</v>
      </c>
      <c r="G677" s="2">
        <v>2310803004</v>
      </c>
      <c r="H677" s="1" t="s">
        <v>531</v>
      </c>
      <c r="I677" t="s">
        <v>1096</v>
      </c>
      <c r="J677" t="s">
        <v>1096</v>
      </c>
    </row>
    <row r="678" spans="1:10" ht="30">
      <c r="A678">
        <f t="shared" si="81"/>
        <v>6</v>
      </c>
      <c r="B678" t="str">
        <f t="shared" si="82"/>
        <v>2</v>
      </c>
      <c r="C678" t="str">
        <f t="shared" si="83"/>
        <v>23</v>
      </c>
      <c r="D678" t="str">
        <f t="shared" si="84"/>
        <v>231</v>
      </c>
      <c r="E678" t="str">
        <f t="shared" si="85"/>
        <v>23108</v>
      </c>
      <c r="F678" t="str">
        <f t="shared" si="86"/>
        <v>2310803</v>
      </c>
      <c r="G678" s="2">
        <v>2310803005</v>
      </c>
      <c r="H678" s="1" t="s">
        <v>532</v>
      </c>
      <c r="I678">
        <v>2324</v>
      </c>
      <c r="J678">
        <v>2324</v>
      </c>
    </row>
    <row r="679" spans="1:10" ht="15">
      <c r="A679">
        <f t="shared" si="81"/>
        <v>6</v>
      </c>
      <c r="B679" t="str">
        <f t="shared" si="82"/>
        <v>2</v>
      </c>
      <c r="C679" t="str">
        <f t="shared" si="83"/>
        <v>23</v>
      </c>
      <c r="D679" t="str">
        <f t="shared" si="84"/>
        <v>231</v>
      </c>
      <c r="E679" t="str">
        <f t="shared" si="85"/>
        <v>23108</v>
      </c>
      <c r="F679" t="str">
        <f t="shared" si="86"/>
        <v>2310803</v>
      </c>
      <c r="G679" s="2">
        <v>2310803006</v>
      </c>
      <c r="H679" s="1" t="s">
        <v>533</v>
      </c>
      <c r="I679" t="s">
        <v>534</v>
      </c>
      <c r="J679" t="s">
        <v>534</v>
      </c>
    </row>
    <row r="680" spans="1:10" ht="45">
      <c r="A680">
        <f t="shared" si="81"/>
        <v>6</v>
      </c>
      <c r="B680" t="str">
        <f t="shared" si="82"/>
        <v>2</v>
      </c>
      <c r="C680" t="str">
        <f t="shared" si="83"/>
        <v>23</v>
      </c>
      <c r="D680" t="str">
        <f t="shared" si="84"/>
        <v>231</v>
      </c>
      <c r="E680" t="str">
        <f t="shared" si="85"/>
        <v>23108</v>
      </c>
      <c r="F680" t="str">
        <f t="shared" si="86"/>
        <v>2310803</v>
      </c>
      <c r="G680" s="2">
        <v>2310803007</v>
      </c>
      <c r="H680" s="1" t="s">
        <v>535</v>
      </c>
      <c r="I680" t="s">
        <v>536</v>
      </c>
      <c r="J680" t="s">
        <v>536</v>
      </c>
    </row>
    <row r="681" spans="1:10" ht="45">
      <c r="A681">
        <f t="shared" si="81"/>
        <v>6</v>
      </c>
      <c r="B681" t="str">
        <f t="shared" si="82"/>
        <v>2</v>
      </c>
      <c r="C681" t="str">
        <f t="shared" si="83"/>
        <v>23</v>
      </c>
      <c r="D681" t="str">
        <f t="shared" si="84"/>
        <v>231</v>
      </c>
      <c r="E681" t="str">
        <f t="shared" si="85"/>
        <v>23108</v>
      </c>
      <c r="F681" t="str">
        <f t="shared" si="86"/>
        <v>2310803</v>
      </c>
      <c r="G681" s="2">
        <v>2310803008</v>
      </c>
      <c r="H681" s="1" t="s">
        <v>537</v>
      </c>
      <c r="I681">
        <v>2517</v>
      </c>
      <c r="J681">
        <v>2517</v>
      </c>
    </row>
    <row r="682" spans="1:10" ht="30">
      <c r="A682">
        <f t="shared" si="81"/>
        <v>6</v>
      </c>
      <c r="B682" t="str">
        <f t="shared" si="82"/>
        <v>2</v>
      </c>
      <c r="C682" t="str">
        <f t="shared" si="83"/>
        <v>23</v>
      </c>
      <c r="D682" t="str">
        <f t="shared" si="84"/>
        <v>231</v>
      </c>
      <c r="E682" t="str">
        <f t="shared" si="85"/>
        <v>23108</v>
      </c>
      <c r="F682" t="str">
        <f t="shared" si="86"/>
        <v>2310803</v>
      </c>
      <c r="G682" s="2">
        <v>2310803009</v>
      </c>
      <c r="H682" s="1" t="s">
        <v>538</v>
      </c>
      <c r="I682">
        <v>2425</v>
      </c>
      <c r="J682">
        <v>2425</v>
      </c>
    </row>
    <row r="683" spans="1:10" ht="45">
      <c r="A683">
        <f t="shared" si="81"/>
        <v>6</v>
      </c>
      <c r="B683" t="str">
        <f t="shared" si="82"/>
        <v>2</v>
      </c>
      <c r="C683" t="str">
        <f t="shared" si="83"/>
        <v>23</v>
      </c>
      <c r="D683" t="str">
        <f t="shared" si="84"/>
        <v>231</v>
      </c>
      <c r="E683" t="str">
        <f t="shared" si="85"/>
        <v>23108</v>
      </c>
      <c r="F683" t="str">
        <f t="shared" si="86"/>
        <v>2310803</v>
      </c>
      <c r="G683" s="2">
        <v>2310803010</v>
      </c>
      <c r="H683" s="1" t="s">
        <v>539</v>
      </c>
      <c r="I683">
        <v>2561</v>
      </c>
      <c r="J683">
        <v>2561</v>
      </c>
    </row>
    <row r="684" spans="1:10" ht="45">
      <c r="A684">
        <f t="shared" si="81"/>
        <v>6</v>
      </c>
      <c r="B684" t="str">
        <f t="shared" si="82"/>
        <v>2</v>
      </c>
      <c r="C684" t="str">
        <f t="shared" si="83"/>
        <v>23</v>
      </c>
      <c r="D684" t="str">
        <f t="shared" si="84"/>
        <v>231</v>
      </c>
      <c r="E684" t="str">
        <f t="shared" si="85"/>
        <v>23108</v>
      </c>
      <c r="F684" t="str">
        <f t="shared" si="86"/>
        <v>2310803</v>
      </c>
      <c r="G684" s="2">
        <v>2310803011</v>
      </c>
      <c r="H684" s="1" t="s">
        <v>540</v>
      </c>
      <c r="I684" t="s">
        <v>541</v>
      </c>
      <c r="J684" t="s">
        <v>541</v>
      </c>
    </row>
    <row r="685" spans="1:10" ht="30">
      <c r="A685">
        <f t="shared" si="81"/>
        <v>6</v>
      </c>
      <c r="B685" t="str">
        <f t="shared" si="82"/>
        <v>2</v>
      </c>
      <c r="C685" t="str">
        <f t="shared" si="83"/>
        <v>23</v>
      </c>
      <c r="D685" t="str">
        <f t="shared" si="84"/>
        <v>231</v>
      </c>
      <c r="E685" t="str">
        <f t="shared" si="85"/>
        <v>23108</v>
      </c>
      <c r="F685" t="str">
        <f t="shared" si="86"/>
        <v>2310803</v>
      </c>
      <c r="G685" s="2">
        <v>2310803012</v>
      </c>
      <c r="H685" s="1" t="s">
        <v>542</v>
      </c>
      <c r="I685">
        <v>2556</v>
      </c>
      <c r="J685">
        <v>2556</v>
      </c>
    </row>
    <row r="686" spans="1:10" ht="45">
      <c r="A686">
        <f t="shared" si="81"/>
        <v>6</v>
      </c>
      <c r="B686" t="str">
        <f t="shared" si="82"/>
        <v>2</v>
      </c>
      <c r="C686" t="str">
        <f t="shared" si="83"/>
        <v>23</v>
      </c>
      <c r="D686" t="str">
        <f t="shared" si="84"/>
        <v>231</v>
      </c>
      <c r="E686" t="str">
        <f t="shared" si="85"/>
        <v>23108</v>
      </c>
      <c r="F686" t="str">
        <f t="shared" si="86"/>
        <v>2310803</v>
      </c>
      <c r="G686" s="2">
        <v>2310803013</v>
      </c>
      <c r="H686" s="1" t="s">
        <v>1708</v>
      </c>
      <c r="I686">
        <v>2336</v>
      </c>
      <c r="J686">
        <v>2336</v>
      </c>
    </row>
    <row r="687" spans="1:10" ht="15">
      <c r="A687">
        <f>IF(LEN(G687)&lt;4,LEN(G687),IF(LEN(G687)=5,4,IF(LEN(G687)=7,5,6)))</f>
        <v>6</v>
      </c>
      <c r="B687" t="str">
        <f t="shared" si="82"/>
        <v>2</v>
      </c>
      <c r="C687" t="str">
        <f t="shared" si="83"/>
        <v>23</v>
      </c>
      <c r="D687" t="str">
        <f t="shared" si="84"/>
        <v>231</v>
      </c>
      <c r="E687" t="str">
        <f t="shared" si="85"/>
        <v>23108</v>
      </c>
      <c r="F687" t="str">
        <f t="shared" si="86"/>
        <v>2310803</v>
      </c>
      <c r="G687" s="2">
        <v>2310803014</v>
      </c>
      <c r="H687" s="1" t="s">
        <v>1709</v>
      </c>
      <c r="I687" t="s">
        <v>1650</v>
      </c>
      <c r="J687" t="s">
        <v>1650</v>
      </c>
    </row>
    <row r="688" spans="1:10" ht="45">
      <c r="A688">
        <f>IF(LEN(G688)&lt;4,LEN(G688),IF(LEN(G688)=5,4,IF(LEN(G688)=7,5,6)))</f>
        <v>6</v>
      </c>
      <c r="B688" t="str">
        <f t="shared" si="82"/>
        <v>2</v>
      </c>
      <c r="C688" t="str">
        <f t="shared" si="83"/>
        <v>23</v>
      </c>
      <c r="D688" t="str">
        <f t="shared" si="84"/>
        <v>231</v>
      </c>
      <c r="E688" t="str">
        <f t="shared" si="85"/>
        <v>23108</v>
      </c>
      <c r="F688" t="str">
        <f t="shared" si="86"/>
        <v>2310803</v>
      </c>
      <c r="G688" s="2">
        <v>2310803015</v>
      </c>
      <c r="H688" s="1" t="s">
        <v>1393</v>
      </c>
      <c r="I688" t="s">
        <v>1396</v>
      </c>
      <c r="J688" t="s">
        <v>1396</v>
      </c>
    </row>
    <row r="689" spans="1:10" ht="45">
      <c r="A689">
        <f t="shared" si="81"/>
        <v>6</v>
      </c>
      <c r="B689" t="str">
        <f t="shared" si="82"/>
        <v>2</v>
      </c>
      <c r="C689" t="str">
        <f t="shared" si="83"/>
        <v>23</v>
      </c>
      <c r="D689" t="str">
        <f t="shared" si="84"/>
        <v>231</v>
      </c>
      <c r="E689" t="str">
        <f t="shared" si="85"/>
        <v>23108</v>
      </c>
      <c r="F689" t="str">
        <f t="shared" si="86"/>
        <v>2310803</v>
      </c>
      <c r="G689" s="2">
        <v>2310803899</v>
      </c>
      <c r="H689" s="1" t="s">
        <v>543</v>
      </c>
      <c r="I689" t="s">
        <v>1203</v>
      </c>
      <c r="J689" t="s">
        <v>1203</v>
      </c>
    </row>
    <row r="690" spans="1:8" ht="30">
      <c r="A690">
        <f t="shared" si="81"/>
        <v>5</v>
      </c>
      <c r="B690" t="str">
        <f t="shared" si="82"/>
        <v>2</v>
      </c>
      <c r="C690" t="str">
        <f t="shared" si="83"/>
        <v>23</v>
      </c>
      <c r="D690" t="str">
        <f t="shared" si="84"/>
        <v>231</v>
      </c>
      <c r="E690" t="str">
        <f t="shared" si="85"/>
        <v>23108</v>
      </c>
      <c r="F690" t="str">
        <f t="shared" si="86"/>
        <v>2310870</v>
      </c>
      <c r="G690" s="2">
        <v>2310870</v>
      </c>
      <c r="H690" s="1" t="s">
        <v>544</v>
      </c>
    </row>
    <row r="691" spans="1:12" ht="30">
      <c r="A691">
        <f t="shared" si="81"/>
        <v>6</v>
      </c>
      <c r="B691" t="str">
        <f t="shared" si="82"/>
        <v>2</v>
      </c>
      <c r="C691" t="str">
        <f t="shared" si="83"/>
        <v>23</v>
      </c>
      <c r="D691" t="str">
        <f t="shared" si="84"/>
        <v>231</v>
      </c>
      <c r="E691" t="str">
        <f t="shared" si="85"/>
        <v>23108</v>
      </c>
      <c r="F691" t="str">
        <f t="shared" si="86"/>
        <v>2310870</v>
      </c>
      <c r="G691" s="2">
        <v>2310870001</v>
      </c>
      <c r="H691" s="1" t="s">
        <v>545</v>
      </c>
      <c r="I691" t="s">
        <v>546</v>
      </c>
      <c r="J691" t="s">
        <v>546</v>
      </c>
      <c r="K691" t="s">
        <v>1070</v>
      </c>
      <c r="L691" t="s">
        <v>1070</v>
      </c>
    </row>
    <row r="692" spans="1:8" ht="15">
      <c r="A692">
        <f t="shared" si="81"/>
        <v>5</v>
      </c>
      <c r="B692" t="str">
        <f t="shared" si="82"/>
        <v>2</v>
      </c>
      <c r="C692" t="str">
        <f t="shared" si="83"/>
        <v>23</v>
      </c>
      <c r="D692" t="str">
        <f t="shared" si="84"/>
        <v>231</v>
      </c>
      <c r="E692" t="str">
        <f t="shared" si="85"/>
        <v>23108</v>
      </c>
      <c r="F692" t="str">
        <f t="shared" si="86"/>
        <v>2310880</v>
      </c>
      <c r="G692" s="2">
        <v>2310880</v>
      </c>
      <c r="H692" s="1" t="s">
        <v>547</v>
      </c>
    </row>
    <row r="693" spans="1:10" ht="60">
      <c r="A693">
        <f t="shared" si="81"/>
        <v>6</v>
      </c>
      <c r="B693" t="str">
        <f t="shared" si="82"/>
        <v>2</v>
      </c>
      <c r="C693" t="str">
        <f t="shared" si="83"/>
        <v>23</v>
      </c>
      <c r="D693" t="str">
        <f t="shared" si="84"/>
        <v>231</v>
      </c>
      <c r="E693" t="str">
        <f t="shared" si="85"/>
        <v>23108</v>
      </c>
      <c r="F693" t="str">
        <f t="shared" si="86"/>
        <v>2310880</v>
      </c>
      <c r="G693" s="2">
        <v>2310880001</v>
      </c>
      <c r="H693" s="1" t="s">
        <v>548</v>
      </c>
      <c r="I693">
        <v>3247</v>
      </c>
      <c r="J693">
        <v>3247</v>
      </c>
    </row>
    <row r="694" spans="1:10" ht="15">
      <c r="A694">
        <f t="shared" si="81"/>
        <v>6</v>
      </c>
      <c r="B694" t="str">
        <f t="shared" si="82"/>
        <v>2</v>
      </c>
      <c r="C694" t="str">
        <f t="shared" si="83"/>
        <v>23</v>
      </c>
      <c r="D694" t="str">
        <f t="shared" si="84"/>
        <v>231</v>
      </c>
      <c r="E694" t="str">
        <f t="shared" si="85"/>
        <v>23108</v>
      </c>
      <c r="F694" t="str">
        <f t="shared" si="86"/>
        <v>2310880</v>
      </c>
      <c r="G694" s="2">
        <v>2310880002</v>
      </c>
      <c r="H694" s="1" t="s">
        <v>549</v>
      </c>
      <c r="I694">
        <v>3282</v>
      </c>
      <c r="J694">
        <v>3282</v>
      </c>
    </row>
    <row r="695" spans="1:10" ht="30">
      <c r="A695">
        <f t="shared" si="81"/>
        <v>6</v>
      </c>
      <c r="B695" t="str">
        <f t="shared" si="82"/>
        <v>2</v>
      </c>
      <c r="C695" t="str">
        <f t="shared" si="83"/>
        <v>23</v>
      </c>
      <c r="D695" t="str">
        <f t="shared" si="84"/>
        <v>231</v>
      </c>
      <c r="E695" t="str">
        <f t="shared" si="85"/>
        <v>23108</v>
      </c>
      <c r="F695" t="str">
        <f t="shared" si="86"/>
        <v>2310880</v>
      </c>
      <c r="G695" s="2">
        <v>2310880003</v>
      </c>
      <c r="H695" s="1" t="s">
        <v>550</v>
      </c>
      <c r="I695" t="s">
        <v>551</v>
      </c>
      <c r="J695" t="s">
        <v>551</v>
      </c>
    </row>
    <row r="696" spans="1:10" ht="45">
      <c r="A696">
        <f t="shared" si="81"/>
        <v>6</v>
      </c>
      <c r="B696" t="str">
        <f t="shared" si="82"/>
        <v>2</v>
      </c>
      <c r="C696" t="str">
        <f t="shared" si="83"/>
        <v>23</v>
      </c>
      <c r="D696" t="str">
        <f t="shared" si="84"/>
        <v>231</v>
      </c>
      <c r="E696" t="str">
        <f t="shared" si="85"/>
        <v>23108</v>
      </c>
      <c r="F696" t="str">
        <f t="shared" si="86"/>
        <v>2310880</v>
      </c>
      <c r="G696" s="2">
        <v>2310880004</v>
      </c>
      <c r="H696" s="1" t="s">
        <v>552</v>
      </c>
      <c r="I696">
        <v>3297</v>
      </c>
      <c r="J696">
        <v>3297</v>
      </c>
    </row>
    <row r="697" spans="1:10" ht="30">
      <c r="A697">
        <f t="shared" si="81"/>
        <v>6</v>
      </c>
      <c r="B697" t="str">
        <f t="shared" si="82"/>
        <v>2</v>
      </c>
      <c r="C697" t="str">
        <f t="shared" si="83"/>
        <v>23</v>
      </c>
      <c r="D697" t="str">
        <f t="shared" si="84"/>
        <v>231</v>
      </c>
      <c r="E697" t="str">
        <f t="shared" si="85"/>
        <v>23108</v>
      </c>
      <c r="F697" t="str">
        <f t="shared" si="86"/>
        <v>2310880</v>
      </c>
      <c r="G697" s="2">
        <v>2310880005</v>
      </c>
      <c r="H697" s="1" t="s">
        <v>553</v>
      </c>
      <c r="I697">
        <v>3243</v>
      </c>
      <c r="J697">
        <v>3243</v>
      </c>
    </row>
    <row r="698" spans="1:10" ht="45">
      <c r="A698">
        <f t="shared" si="81"/>
        <v>6</v>
      </c>
      <c r="B698" t="str">
        <f t="shared" si="82"/>
        <v>2</v>
      </c>
      <c r="C698" t="str">
        <f t="shared" si="83"/>
        <v>23</v>
      </c>
      <c r="D698" t="str">
        <f t="shared" si="84"/>
        <v>231</v>
      </c>
      <c r="E698" t="str">
        <f t="shared" si="85"/>
        <v>23108</v>
      </c>
      <c r="F698" t="str">
        <f t="shared" si="86"/>
        <v>2310880</v>
      </c>
      <c r="G698" s="2">
        <v>2310880006</v>
      </c>
      <c r="H698" s="1" t="s">
        <v>554</v>
      </c>
      <c r="I698">
        <v>3273</v>
      </c>
      <c r="J698">
        <v>3273</v>
      </c>
    </row>
    <row r="699" spans="1:10" ht="45">
      <c r="A699">
        <f t="shared" si="81"/>
        <v>6</v>
      </c>
      <c r="B699" t="str">
        <f t="shared" si="82"/>
        <v>2</v>
      </c>
      <c r="C699" t="str">
        <f t="shared" si="83"/>
        <v>23</v>
      </c>
      <c r="D699" t="str">
        <f t="shared" si="84"/>
        <v>231</v>
      </c>
      <c r="E699" t="str">
        <f t="shared" si="85"/>
        <v>23108</v>
      </c>
      <c r="F699" t="str">
        <f t="shared" si="86"/>
        <v>2310880</v>
      </c>
      <c r="G699" s="2">
        <v>2310880007</v>
      </c>
      <c r="H699" s="1" t="s">
        <v>555</v>
      </c>
      <c r="I699">
        <v>3274</v>
      </c>
      <c r="J699">
        <v>3274</v>
      </c>
    </row>
    <row r="700" spans="1:10" ht="45">
      <c r="A700">
        <f t="shared" si="81"/>
        <v>6</v>
      </c>
      <c r="B700" t="str">
        <f t="shared" si="82"/>
        <v>2</v>
      </c>
      <c r="C700" t="str">
        <f t="shared" si="83"/>
        <v>23</v>
      </c>
      <c r="D700" t="str">
        <f t="shared" si="84"/>
        <v>231</v>
      </c>
      <c r="E700" t="str">
        <f t="shared" si="85"/>
        <v>23108</v>
      </c>
      <c r="F700" t="str">
        <f t="shared" si="86"/>
        <v>2310880</v>
      </c>
      <c r="G700" s="3">
        <v>2310880008</v>
      </c>
      <c r="H700" s="1" t="s">
        <v>556</v>
      </c>
      <c r="I700">
        <v>3275</v>
      </c>
      <c r="J700">
        <v>3275</v>
      </c>
    </row>
    <row r="701" spans="1:10" ht="45">
      <c r="A701">
        <f t="shared" si="81"/>
        <v>6</v>
      </c>
      <c r="B701" t="str">
        <f t="shared" si="82"/>
        <v>2</v>
      </c>
      <c r="C701" t="str">
        <f t="shared" si="83"/>
        <v>23</v>
      </c>
      <c r="D701" t="str">
        <f t="shared" si="84"/>
        <v>231</v>
      </c>
      <c r="E701" t="str">
        <f t="shared" si="85"/>
        <v>23108</v>
      </c>
      <c r="F701" t="str">
        <f t="shared" si="86"/>
        <v>2310880</v>
      </c>
      <c r="G701" s="2">
        <v>2310880009</v>
      </c>
      <c r="H701" s="1" t="s">
        <v>557</v>
      </c>
      <c r="I701" t="s">
        <v>558</v>
      </c>
      <c r="J701" t="s">
        <v>558</v>
      </c>
    </row>
    <row r="702" spans="1:10" ht="60">
      <c r="A702">
        <f t="shared" si="81"/>
        <v>6</v>
      </c>
      <c r="B702" t="str">
        <f t="shared" si="82"/>
        <v>2</v>
      </c>
      <c r="C702" t="str">
        <f t="shared" si="83"/>
        <v>23</v>
      </c>
      <c r="D702" t="str">
        <f t="shared" si="84"/>
        <v>231</v>
      </c>
      <c r="E702" t="str">
        <f t="shared" si="85"/>
        <v>23108</v>
      </c>
      <c r="F702" t="str">
        <f t="shared" si="86"/>
        <v>2310880</v>
      </c>
      <c r="G702" s="2">
        <v>2310880010</v>
      </c>
      <c r="H702" s="1" t="s">
        <v>559</v>
      </c>
      <c r="I702">
        <v>3292</v>
      </c>
      <c r="J702">
        <v>3292</v>
      </c>
    </row>
    <row r="703" spans="1:10" ht="30">
      <c r="A703">
        <f t="shared" si="81"/>
        <v>6</v>
      </c>
      <c r="B703" t="str">
        <f t="shared" si="82"/>
        <v>2</v>
      </c>
      <c r="C703" t="str">
        <f t="shared" si="83"/>
        <v>23</v>
      </c>
      <c r="D703" t="str">
        <f t="shared" si="84"/>
        <v>231</v>
      </c>
      <c r="E703" t="str">
        <f t="shared" si="85"/>
        <v>23108</v>
      </c>
      <c r="F703" t="str">
        <f t="shared" si="86"/>
        <v>2310880</v>
      </c>
      <c r="G703" s="2">
        <v>2310880011</v>
      </c>
      <c r="H703" s="1" t="s">
        <v>560</v>
      </c>
      <c r="I703">
        <v>3293</v>
      </c>
      <c r="J703">
        <v>3293</v>
      </c>
    </row>
    <row r="704" spans="1:10" ht="60">
      <c r="A704">
        <f t="shared" si="81"/>
        <v>6</v>
      </c>
      <c r="B704" t="str">
        <f t="shared" si="82"/>
        <v>2</v>
      </c>
      <c r="C704" t="str">
        <f t="shared" si="83"/>
        <v>23</v>
      </c>
      <c r="D704" t="str">
        <f t="shared" si="84"/>
        <v>231</v>
      </c>
      <c r="E704" t="str">
        <f t="shared" si="85"/>
        <v>23108</v>
      </c>
      <c r="F704" t="str">
        <f t="shared" si="86"/>
        <v>2310880</v>
      </c>
      <c r="G704" s="2">
        <v>2310880012</v>
      </c>
      <c r="H704" s="1" t="s">
        <v>561</v>
      </c>
      <c r="I704">
        <v>3294</v>
      </c>
      <c r="J704">
        <v>3294</v>
      </c>
    </row>
    <row r="705" spans="1:10" ht="15">
      <c r="A705">
        <f t="shared" si="81"/>
        <v>6</v>
      </c>
      <c r="B705" t="str">
        <f t="shared" si="82"/>
        <v>2</v>
      </c>
      <c r="C705" t="str">
        <f t="shared" si="83"/>
        <v>23</v>
      </c>
      <c r="D705" t="str">
        <f t="shared" si="84"/>
        <v>231</v>
      </c>
      <c r="E705" t="str">
        <f t="shared" si="85"/>
        <v>23108</v>
      </c>
      <c r="F705" t="str">
        <f t="shared" si="86"/>
        <v>2310880</v>
      </c>
      <c r="G705" s="2">
        <v>2310880013</v>
      </c>
      <c r="H705" s="1" t="s">
        <v>562</v>
      </c>
      <c r="I705">
        <v>3298</v>
      </c>
      <c r="J705">
        <v>3298</v>
      </c>
    </row>
    <row r="706" spans="1:10" ht="15">
      <c r="A706">
        <f t="shared" si="81"/>
        <v>6</v>
      </c>
      <c r="B706" t="str">
        <f t="shared" si="82"/>
        <v>2</v>
      </c>
      <c r="C706" t="str">
        <f t="shared" si="83"/>
        <v>23</v>
      </c>
      <c r="D706" t="str">
        <f t="shared" si="84"/>
        <v>231</v>
      </c>
      <c r="E706" t="str">
        <f t="shared" si="85"/>
        <v>23108</v>
      </c>
      <c r="F706" t="str">
        <f t="shared" si="86"/>
        <v>2310880</v>
      </c>
      <c r="G706" s="2">
        <v>2310880899</v>
      </c>
      <c r="H706" s="1" t="s">
        <v>563</v>
      </c>
      <c r="I706" t="s">
        <v>1211</v>
      </c>
      <c r="J706" t="s">
        <v>1211</v>
      </c>
    </row>
    <row r="707" spans="1:8" ht="15">
      <c r="A707">
        <f t="shared" si="81"/>
        <v>4</v>
      </c>
      <c r="B707" t="str">
        <f t="shared" si="82"/>
        <v>2</v>
      </c>
      <c r="C707" t="str">
        <f t="shared" si="83"/>
        <v>23</v>
      </c>
      <c r="D707" t="str">
        <f t="shared" si="84"/>
        <v>231</v>
      </c>
      <c r="E707" t="str">
        <f t="shared" si="85"/>
        <v>23109</v>
      </c>
      <c r="F707" t="str">
        <f t="shared" si="86"/>
        <v>23109</v>
      </c>
      <c r="G707" s="2">
        <v>23109</v>
      </c>
      <c r="H707" s="1" t="s">
        <v>889</v>
      </c>
    </row>
    <row r="708" spans="1:8" ht="15">
      <c r="A708">
        <f>IF(LEN(G708)&lt;4,LEN(G708),IF(LEN(G708)=5,4,IF(LEN(G708)=7,5,6)))</f>
        <v>5</v>
      </c>
      <c r="B708" t="str">
        <f t="shared" si="82"/>
        <v>2</v>
      </c>
      <c r="C708" t="str">
        <f t="shared" si="83"/>
        <v>23</v>
      </c>
      <c r="D708" t="str">
        <f t="shared" si="84"/>
        <v>231</v>
      </c>
      <c r="E708" t="str">
        <f t="shared" si="85"/>
        <v>23109</v>
      </c>
      <c r="F708" t="str">
        <f t="shared" si="86"/>
        <v>2310901</v>
      </c>
      <c r="G708" s="2">
        <v>2310901</v>
      </c>
      <c r="H708" s="1" t="s">
        <v>1710</v>
      </c>
    </row>
    <row r="709" spans="1:10" ht="30">
      <c r="A709">
        <v>6</v>
      </c>
      <c r="B709" t="s">
        <v>1376</v>
      </c>
      <c r="C709" t="s">
        <v>1377</v>
      </c>
      <c r="D709" t="s">
        <v>1378</v>
      </c>
      <c r="E709" t="s">
        <v>1379</v>
      </c>
      <c r="F709" t="s">
        <v>1380</v>
      </c>
      <c r="G709" s="2">
        <v>2310901001</v>
      </c>
      <c r="H709" s="1" t="s">
        <v>1711</v>
      </c>
      <c r="I709" t="s">
        <v>4</v>
      </c>
      <c r="J709" t="s">
        <v>4</v>
      </c>
    </row>
    <row r="710" spans="1:10" ht="30">
      <c r="A710">
        <v>6</v>
      </c>
      <c r="B710" t="s">
        <v>1376</v>
      </c>
      <c r="C710" t="s">
        <v>1377</v>
      </c>
      <c r="D710" t="s">
        <v>1378</v>
      </c>
      <c r="E710" t="s">
        <v>1379</v>
      </c>
      <c r="F710" t="s">
        <v>1380</v>
      </c>
      <c r="G710" s="2">
        <v>2310901002</v>
      </c>
      <c r="H710" s="1" t="s">
        <v>1712</v>
      </c>
      <c r="I710" t="s">
        <v>668</v>
      </c>
      <c r="J710" t="s">
        <v>668</v>
      </c>
    </row>
    <row r="711" spans="1:8" ht="15">
      <c r="A711">
        <f>IF(LEN(G711)&lt;4,LEN(G711),IF(LEN(G711)=5,4,IF(LEN(G711)=7,5,6)))</f>
        <v>5</v>
      </c>
      <c r="B711" t="str">
        <f t="shared" si="82"/>
        <v>2</v>
      </c>
      <c r="C711" t="str">
        <f t="shared" si="83"/>
        <v>23</v>
      </c>
      <c r="D711" t="str">
        <f t="shared" si="84"/>
        <v>231</v>
      </c>
      <c r="E711" t="str">
        <f t="shared" si="85"/>
        <v>23109</v>
      </c>
      <c r="F711" t="str">
        <f t="shared" si="86"/>
        <v>2310902</v>
      </c>
      <c r="G711" s="2">
        <v>2310902</v>
      </c>
      <c r="H711" s="1" t="s">
        <v>339</v>
      </c>
    </row>
    <row r="712" spans="1:10" ht="15">
      <c r="A712">
        <v>6</v>
      </c>
      <c r="B712" t="s">
        <v>1376</v>
      </c>
      <c r="C712" t="s">
        <v>1377</v>
      </c>
      <c r="D712" t="s">
        <v>1378</v>
      </c>
      <c r="E712" t="s">
        <v>1379</v>
      </c>
      <c r="F712" t="s">
        <v>1380</v>
      </c>
      <c r="G712" s="2">
        <v>2310902001</v>
      </c>
      <c r="H712" s="1" t="s">
        <v>339</v>
      </c>
      <c r="I712">
        <v>2211</v>
      </c>
      <c r="J712">
        <v>2211</v>
      </c>
    </row>
    <row r="713" spans="1:8" ht="30">
      <c r="A713">
        <f>IF(LEN(G713)&lt;4,LEN(G713),IF(LEN(G713)=5,4,IF(LEN(G713)=7,5,6)))</f>
        <v>5</v>
      </c>
      <c r="B713" t="str">
        <f t="shared" si="82"/>
        <v>2</v>
      </c>
      <c r="C713" t="str">
        <f t="shared" si="83"/>
        <v>23</v>
      </c>
      <c r="D713" t="str">
        <f t="shared" si="84"/>
        <v>231</v>
      </c>
      <c r="E713" t="str">
        <f t="shared" si="85"/>
        <v>23109</v>
      </c>
      <c r="F713" t="str">
        <f t="shared" si="86"/>
        <v>2310903</v>
      </c>
      <c r="G713" s="2">
        <v>2310903</v>
      </c>
      <c r="H713" s="1" t="s">
        <v>435</v>
      </c>
    </row>
    <row r="714" spans="1:10" ht="15">
      <c r="A714">
        <f>IF(LEN(G714)&lt;4,LEN(G714),IF(LEN(G714)=5,4,IF(LEN(G714)=7,5,6)))</f>
        <v>6</v>
      </c>
      <c r="B714" t="str">
        <f t="shared" si="82"/>
        <v>2</v>
      </c>
      <c r="C714" t="str">
        <f t="shared" si="83"/>
        <v>23</v>
      </c>
      <c r="D714" t="str">
        <f t="shared" si="84"/>
        <v>231</v>
      </c>
      <c r="E714" t="str">
        <f t="shared" si="85"/>
        <v>23109</v>
      </c>
      <c r="F714" t="str">
        <f t="shared" si="86"/>
        <v>2310903</v>
      </c>
      <c r="G714" s="2">
        <v>2310903001</v>
      </c>
      <c r="H714" s="1" t="s">
        <v>436</v>
      </c>
      <c r="I714">
        <v>6511</v>
      </c>
      <c r="J714" t="s">
        <v>1285</v>
      </c>
    </row>
    <row r="715" spans="1:10" ht="15">
      <c r="A715">
        <f>IF(LEN(G715)&lt;4,LEN(G715),IF(LEN(G715)=5,4,IF(LEN(G715)=7,5,6)))</f>
        <v>6</v>
      </c>
      <c r="B715" t="str">
        <f>MID($G715,1,1)</f>
        <v>2</v>
      </c>
      <c r="C715" t="str">
        <f>MID($G715,1,2)</f>
        <v>23</v>
      </c>
      <c r="D715" t="str">
        <f>MID($G715,1,3)</f>
        <v>231</v>
      </c>
      <c r="E715" t="str">
        <f>MID($G715,1,5)</f>
        <v>23109</v>
      </c>
      <c r="F715" t="str">
        <f>MID($G715,1,7)</f>
        <v>2310903</v>
      </c>
      <c r="G715" s="2">
        <v>2310903002</v>
      </c>
      <c r="H715" s="1" t="s">
        <v>437</v>
      </c>
      <c r="I715" t="s">
        <v>1286</v>
      </c>
      <c r="J715" t="s">
        <v>1286</v>
      </c>
    </row>
    <row r="716" spans="1:8" ht="30">
      <c r="A716">
        <f aca="true" t="shared" si="87" ref="A716:A784">IF(LEN(G716)&lt;4,LEN(G716),IF(LEN(G716)=5,4,IF(LEN(G716)=7,5,6)))</f>
        <v>5</v>
      </c>
      <c r="B716" t="str">
        <f aca="true" t="shared" si="88" ref="B716:B784">MID($G716,1,1)</f>
        <v>2</v>
      </c>
      <c r="C716" t="str">
        <f aca="true" t="shared" si="89" ref="C716:C784">MID($G716,1,2)</f>
        <v>23</v>
      </c>
      <c r="D716" t="str">
        <f aca="true" t="shared" si="90" ref="D716:D784">MID($G716,1,3)</f>
        <v>231</v>
      </c>
      <c r="E716" t="str">
        <f aca="true" t="shared" si="91" ref="E716:E784">MID($G716,1,5)</f>
        <v>23109</v>
      </c>
      <c r="F716" t="str">
        <f aca="true" t="shared" si="92" ref="F716:F784">MID($G716,1,7)</f>
        <v>2310980</v>
      </c>
      <c r="G716" s="2">
        <v>2310980</v>
      </c>
      <c r="H716" s="1" t="s">
        <v>569</v>
      </c>
    </row>
    <row r="717" spans="1:10" ht="30">
      <c r="A717">
        <f t="shared" si="87"/>
        <v>6</v>
      </c>
      <c r="B717" t="str">
        <f t="shared" si="88"/>
        <v>2</v>
      </c>
      <c r="C717" t="str">
        <f t="shared" si="89"/>
        <v>23</v>
      </c>
      <c r="D717" t="str">
        <f t="shared" si="90"/>
        <v>231</v>
      </c>
      <c r="E717" t="str">
        <f t="shared" si="91"/>
        <v>23109</v>
      </c>
      <c r="F717" t="str">
        <f t="shared" si="92"/>
        <v>2310980</v>
      </c>
      <c r="G717" s="2">
        <v>2310980001</v>
      </c>
      <c r="H717" s="1" t="s">
        <v>550</v>
      </c>
      <c r="I717" t="s">
        <v>551</v>
      </c>
      <c r="J717" t="s">
        <v>551</v>
      </c>
    </row>
    <row r="718" spans="1:10" ht="45">
      <c r="A718">
        <f t="shared" si="87"/>
        <v>6</v>
      </c>
      <c r="B718" t="str">
        <f t="shared" si="88"/>
        <v>2</v>
      </c>
      <c r="C718" t="str">
        <f t="shared" si="89"/>
        <v>23</v>
      </c>
      <c r="D718" t="str">
        <f t="shared" si="90"/>
        <v>231</v>
      </c>
      <c r="E718" t="str">
        <f t="shared" si="91"/>
        <v>23109</v>
      </c>
      <c r="F718" t="str">
        <f t="shared" si="92"/>
        <v>2310980</v>
      </c>
      <c r="G718" s="2">
        <v>2310980002</v>
      </c>
      <c r="H718" s="1" t="s">
        <v>570</v>
      </c>
      <c r="I718" t="s">
        <v>558</v>
      </c>
      <c r="J718" t="s">
        <v>558</v>
      </c>
    </row>
    <row r="719" spans="1:10" ht="30">
      <c r="A719">
        <f t="shared" si="87"/>
        <v>6</v>
      </c>
      <c r="B719" t="str">
        <f t="shared" si="88"/>
        <v>2</v>
      </c>
      <c r="C719" t="str">
        <f t="shared" si="89"/>
        <v>23</v>
      </c>
      <c r="D719" t="str">
        <f t="shared" si="90"/>
        <v>231</v>
      </c>
      <c r="E719" t="str">
        <f t="shared" si="91"/>
        <v>23109</v>
      </c>
      <c r="F719" t="str">
        <f t="shared" si="92"/>
        <v>2310980</v>
      </c>
      <c r="G719" s="2">
        <v>2310980899</v>
      </c>
      <c r="H719" s="1" t="s">
        <v>571</v>
      </c>
      <c r="I719" t="s">
        <v>1195</v>
      </c>
      <c r="J719" t="s">
        <v>1195</v>
      </c>
    </row>
    <row r="720" spans="1:8" ht="30">
      <c r="A720">
        <f aca="true" t="shared" si="93" ref="A720:A725">IF(LEN(G720)&lt;4,LEN(G720),IF(LEN(G720)=5,4,IF(LEN(G720)=7,5,6)))</f>
        <v>5</v>
      </c>
      <c r="B720" t="str">
        <f aca="true" t="shared" si="94" ref="B720:B727">MID($G720,1,1)</f>
        <v>2</v>
      </c>
      <c r="C720" t="str">
        <f aca="true" t="shared" si="95" ref="C720:C727">MID($G720,1,2)</f>
        <v>23</v>
      </c>
      <c r="D720" t="str">
        <f aca="true" t="shared" si="96" ref="D720:D727">MID($G720,1,3)</f>
        <v>231</v>
      </c>
      <c r="E720" t="str">
        <f aca="true" t="shared" si="97" ref="E720:E727">MID($G720,1,5)</f>
        <v>23109</v>
      </c>
      <c r="F720" t="str">
        <f aca="true" t="shared" si="98" ref="F720:F727">MID($G720,1,7)</f>
        <v>2310989</v>
      </c>
      <c r="G720" s="2">
        <v>2310989</v>
      </c>
      <c r="H720" s="1" t="s">
        <v>564</v>
      </c>
    </row>
    <row r="721" spans="1:10" ht="15">
      <c r="A721">
        <f t="shared" si="93"/>
        <v>6</v>
      </c>
      <c r="B721" t="str">
        <f t="shared" si="94"/>
        <v>2</v>
      </c>
      <c r="C721" t="str">
        <f t="shared" si="95"/>
        <v>23</v>
      </c>
      <c r="D721" t="str">
        <f t="shared" si="96"/>
        <v>231</v>
      </c>
      <c r="E721" t="str">
        <f t="shared" si="97"/>
        <v>23109</v>
      </c>
      <c r="F721" t="str">
        <f t="shared" si="98"/>
        <v>2310989</v>
      </c>
      <c r="G721" s="2">
        <v>2310989001</v>
      </c>
      <c r="H721" s="1" t="s">
        <v>565</v>
      </c>
      <c r="I721" t="s">
        <v>1099</v>
      </c>
      <c r="J721" t="s">
        <v>1099</v>
      </c>
    </row>
    <row r="722" spans="1:10" ht="15">
      <c r="A722">
        <f t="shared" si="93"/>
        <v>6</v>
      </c>
      <c r="B722" t="str">
        <f t="shared" si="94"/>
        <v>2</v>
      </c>
      <c r="C722" t="str">
        <f t="shared" si="95"/>
        <v>23</v>
      </c>
      <c r="D722" t="str">
        <f t="shared" si="96"/>
        <v>231</v>
      </c>
      <c r="E722" t="str">
        <f t="shared" si="97"/>
        <v>23109</v>
      </c>
      <c r="F722" t="str">
        <f t="shared" si="98"/>
        <v>2310989</v>
      </c>
      <c r="G722" s="2">
        <v>2310989002</v>
      </c>
      <c r="H722" s="1" t="s">
        <v>566</v>
      </c>
      <c r="I722" t="s">
        <v>1100</v>
      </c>
      <c r="J722" t="s">
        <v>1100</v>
      </c>
    </row>
    <row r="723" spans="1:10" ht="15">
      <c r="A723">
        <f t="shared" si="93"/>
        <v>6</v>
      </c>
      <c r="B723" t="str">
        <f t="shared" si="94"/>
        <v>2</v>
      </c>
      <c r="C723" t="str">
        <f t="shared" si="95"/>
        <v>23</v>
      </c>
      <c r="D723" t="str">
        <f t="shared" si="96"/>
        <v>231</v>
      </c>
      <c r="E723" t="str">
        <f t="shared" si="97"/>
        <v>23109</v>
      </c>
      <c r="F723" t="str">
        <f t="shared" si="98"/>
        <v>2310989</v>
      </c>
      <c r="G723" s="2">
        <v>2310989003</v>
      </c>
      <c r="H723" s="1" t="s">
        <v>567</v>
      </c>
      <c r="I723" t="s">
        <v>1101</v>
      </c>
      <c r="J723" t="s">
        <v>1101</v>
      </c>
    </row>
    <row r="724" spans="1:10" ht="30">
      <c r="A724">
        <f t="shared" si="93"/>
        <v>6</v>
      </c>
      <c r="B724" t="str">
        <f t="shared" si="94"/>
        <v>2</v>
      </c>
      <c r="C724" t="str">
        <f t="shared" si="95"/>
        <v>23</v>
      </c>
      <c r="D724" t="str">
        <f t="shared" si="96"/>
        <v>231</v>
      </c>
      <c r="E724" t="str">
        <f t="shared" si="97"/>
        <v>23109</v>
      </c>
      <c r="F724" t="str">
        <f t="shared" si="98"/>
        <v>2310989</v>
      </c>
      <c r="G724" s="2">
        <v>2310989004</v>
      </c>
      <c r="H724" s="1" t="s">
        <v>568</v>
      </c>
      <c r="I724" t="s">
        <v>1150</v>
      </c>
      <c r="J724" t="s">
        <v>1150</v>
      </c>
    </row>
    <row r="725" spans="1:10" ht="15">
      <c r="A725">
        <f t="shared" si="93"/>
        <v>6</v>
      </c>
      <c r="B725" t="str">
        <f t="shared" si="94"/>
        <v>2</v>
      </c>
      <c r="C725" t="str">
        <f t="shared" si="95"/>
        <v>23</v>
      </c>
      <c r="D725" t="str">
        <f t="shared" si="96"/>
        <v>231</v>
      </c>
      <c r="E725" t="str">
        <f t="shared" si="97"/>
        <v>23109</v>
      </c>
      <c r="F725" t="str">
        <f t="shared" si="98"/>
        <v>2310989</v>
      </c>
      <c r="G725" s="2">
        <f>G724+1</f>
        <v>2310989005</v>
      </c>
      <c r="H725" s="1" t="s">
        <v>1713</v>
      </c>
      <c r="I725">
        <v>5192</v>
      </c>
      <c r="J725">
        <v>5192</v>
      </c>
    </row>
    <row r="726" spans="1:10" ht="15">
      <c r="A726">
        <f>IF(LEN(G726)&lt;4,LEN(G726),IF(LEN(G726)=5,4,IF(LEN(G726)=7,5,6)))</f>
        <v>6</v>
      </c>
      <c r="B726" t="str">
        <f t="shared" si="94"/>
        <v>2</v>
      </c>
      <c r="C726" t="str">
        <f t="shared" si="95"/>
        <v>23</v>
      </c>
      <c r="D726" t="str">
        <f t="shared" si="96"/>
        <v>231</v>
      </c>
      <c r="E726" t="str">
        <f t="shared" si="97"/>
        <v>23109</v>
      </c>
      <c r="F726" t="str">
        <f t="shared" si="98"/>
        <v>2310989</v>
      </c>
      <c r="G726" s="2">
        <v>2310989006</v>
      </c>
      <c r="H726" s="1" t="s">
        <v>1709</v>
      </c>
      <c r="I726" t="s">
        <v>1650</v>
      </c>
      <c r="J726" t="s">
        <v>1650</v>
      </c>
    </row>
    <row r="727" spans="1:10" ht="30">
      <c r="A727">
        <f>IF(LEN(G727)&lt;4,LEN(G727),IF(LEN(G727)=5,4,IF(LEN(G727)=7,5,6)))</f>
        <v>6</v>
      </c>
      <c r="B727" t="str">
        <f t="shared" si="94"/>
        <v>2</v>
      </c>
      <c r="C727" t="str">
        <f t="shared" si="95"/>
        <v>23</v>
      </c>
      <c r="D727" t="str">
        <f t="shared" si="96"/>
        <v>231</v>
      </c>
      <c r="E727" t="str">
        <f t="shared" si="97"/>
        <v>23109</v>
      </c>
      <c r="F727" t="str">
        <f t="shared" si="98"/>
        <v>2310989</v>
      </c>
      <c r="G727" s="2">
        <f>G726+1</f>
        <v>2310989007</v>
      </c>
      <c r="H727" s="1" t="s">
        <v>1871</v>
      </c>
      <c r="I727">
        <v>5197</v>
      </c>
      <c r="J727">
        <v>5197</v>
      </c>
    </row>
    <row r="728" spans="1:10" ht="15">
      <c r="A728">
        <v>6</v>
      </c>
      <c r="B728" t="s">
        <v>1376</v>
      </c>
      <c r="C728" t="s">
        <v>1377</v>
      </c>
      <c r="D728" t="s">
        <v>1378</v>
      </c>
      <c r="E728" t="s">
        <v>1379</v>
      </c>
      <c r="F728" t="s">
        <v>1380</v>
      </c>
      <c r="G728" s="2">
        <v>2310989008</v>
      </c>
      <c r="H728" s="1" t="s">
        <v>1386</v>
      </c>
      <c r="I728" t="s">
        <v>1156</v>
      </c>
      <c r="J728" t="s">
        <v>1156</v>
      </c>
    </row>
    <row r="729" spans="1:10" ht="15">
      <c r="A729">
        <v>6</v>
      </c>
      <c r="B729" t="s">
        <v>1376</v>
      </c>
      <c r="C729" t="s">
        <v>1377</v>
      </c>
      <c r="D729" t="s">
        <v>1378</v>
      </c>
      <c r="E729" t="s">
        <v>1379</v>
      </c>
      <c r="F729" t="s">
        <v>1380</v>
      </c>
      <c r="G729" s="2">
        <v>2310989009</v>
      </c>
      <c r="H729" s="1" t="s">
        <v>1387</v>
      </c>
      <c r="I729" t="s">
        <v>1152</v>
      </c>
      <c r="J729" t="s">
        <v>1152</v>
      </c>
    </row>
    <row r="730" spans="1:10" ht="15">
      <c r="A730">
        <v>6</v>
      </c>
      <c r="B730" t="s">
        <v>1376</v>
      </c>
      <c r="C730" t="s">
        <v>1377</v>
      </c>
      <c r="D730" t="s">
        <v>1378</v>
      </c>
      <c r="E730" t="s">
        <v>1379</v>
      </c>
      <c r="F730" t="s">
        <v>1380</v>
      </c>
      <c r="G730" s="2">
        <v>2310989010</v>
      </c>
      <c r="H730" s="1" t="s">
        <v>1388</v>
      </c>
      <c r="I730" t="s">
        <v>1153</v>
      </c>
      <c r="J730" t="s">
        <v>1153</v>
      </c>
    </row>
    <row r="731" spans="1:10" ht="45.75" customHeight="1">
      <c r="A731">
        <v>6</v>
      </c>
      <c r="B731" t="s">
        <v>1376</v>
      </c>
      <c r="C731" t="s">
        <v>1377</v>
      </c>
      <c r="D731" t="s">
        <v>1378</v>
      </c>
      <c r="E731" t="s">
        <v>1379</v>
      </c>
      <c r="F731" t="s">
        <v>1380</v>
      </c>
      <c r="G731" s="2">
        <v>2310989011</v>
      </c>
      <c r="H731" s="1" t="s">
        <v>1834</v>
      </c>
      <c r="I731" t="s">
        <v>1830</v>
      </c>
      <c r="J731" t="s">
        <v>1830</v>
      </c>
    </row>
    <row r="732" spans="1:10" ht="30">
      <c r="A732">
        <f>IF(LEN(G732)&lt;4,LEN(G732),IF(LEN(G732)=5,4,IF(LEN(G732)=7,5,6)))</f>
        <v>6</v>
      </c>
      <c r="B732" t="str">
        <f>MID($G732,1,1)</f>
        <v>2</v>
      </c>
      <c r="C732" t="str">
        <f>MID($G732,1,2)</f>
        <v>23</v>
      </c>
      <c r="D732" t="str">
        <f>MID($G732,1,3)</f>
        <v>231</v>
      </c>
      <c r="E732" t="str">
        <f>MID($G732,1,5)</f>
        <v>23109</v>
      </c>
      <c r="F732" t="str">
        <f>MID($G732,1,7)</f>
        <v>2310989</v>
      </c>
      <c r="G732" s="2">
        <v>2310989899</v>
      </c>
      <c r="H732" s="1" t="s">
        <v>564</v>
      </c>
      <c r="I732" t="s">
        <v>1102</v>
      </c>
      <c r="J732" t="s">
        <v>1102</v>
      </c>
    </row>
    <row r="733" spans="1:8" ht="30">
      <c r="A733">
        <f t="shared" si="87"/>
        <v>3</v>
      </c>
      <c r="B733" t="str">
        <f t="shared" si="88"/>
        <v>2</v>
      </c>
      <c r="C733" t="str">
        <f t="shared" si="89"/>
        <v>23</v>
      </c>
      <c r="D733" t="str">
        <f t="shared" si="90"/>
        <v>232</v>
      </c>
      <c r="E733" t="str">
        <f t="shared" si="91"/>
        <v>232</v>
      </c>
      <c r="F733" t="str">
        <f t="shared" si="92"/>
        <v>232</v>
      </c>
      <c r="G733" s="2">
        <v>232</v>
      </c>
      <c r="H733" s="1" t="s">
        <v>890</v>
      </c>
    </row>
    <row r="734" spans="1:8" ht="15">
      <c r="A734">
        <f t="shared" si="87"/>
        <v>4</v>
      </c>
      <c r="B734" t="str">
        <f t="shared" si="88"/>
        <v>2</v>
      </c>
      <c r="C734" t="str">
        <f t="shared" si="89"/>
        <v>23</v>
      </c>
      <c r="D734" t="str">
        <f t="shared" si="90"/>
        <v>232</v>
      </c>
      <c r="E734" t="str">
        <f t="shared" si="91"/>
        <v>23201</v>
      </c>
      <c r="F734" t="str">
        <f t="shared" si="92"/>
        <v>23201</v>
      </c>
      <c r="G734" s="2">
        <v>23201</v>
      </c>
      <c r="H734" s="1" t="s">
        <v>891</v>
      </c>
    </row>
    <row r="735" spans="1:8" ht="30">
      <c r="A735">
        <f t="shared" si="87"/>
        <v>5</v>
      </c>
      <c r="B735" t="str">
        <f t="shared" si="88"/>
        <v>2</v>
      </c>
      <c r="C735" t="str">
        <f t="shared" si="89"/>
        <v>23</v>
      </c>
      <c r="D735" t="str">
        <f t="shared" si="90"/>
        <v>232</v>
      </c>
      <c r="E735" t="str">
        <f t="shared" si="91"/>
        <v>23201</v>
      </c>
      <c r="F735" t="str">
        <f t="shared" si="92"/>
        <v>2320101</v>
      </c>
      <c r="G735" s="2">
        <v>2320101</v>
      </c>
      <c r="H735" s="1" t="s">
        <v>572</v>
      </c>
    </row>
    <row r="736" spans="1:10" ht="30">
      <c r="A736">
        <f aca="true" t="shared" si="99" ref="A736:A743">IF(LEN(G736)&lt;4,LEN(G736),IF(LEN(G736)=5,4,IF(LEN(G736)=7,5,6)))</f>
        <v>6</v>
      </c>
      <c r="B736" t="str">
        <f t="shared" si="88"/>
        <v>2</v>
      </c>
      <c r="C736" t="str">
        <f t="shared" si="89"/>
        <v>23</v>
      </c>
      <c r="D736" t="str">
        <f t="shared" si="90"/>
        <v>232</v>
      </c>
      <c r="E736" t="str">
        <f t="shared" si="91"/>
        <v>23201</v>
      </c>
      <c r="F736" t="str">
        <f t="shared" si="92"/>
        <v>2320101</v>
      </c>
      <c r="G736" s="2">
        <v>2320101001</v>
      </c>
      <c r="H736" s="1" t="s">
        <v>572</v>
      </c>
      <c r="I736">
        <v>3414</v>
      </c>
      <c r="J736">
        <v>3414</v>
      </c>
    </row>
    <row r="737" spans="1:8" ht="30">
      <c r="A737">
        <f t="shared" si="99"/>
        <v>5</v>
      </c>
      <c r="B737" t="str">
        <f t="shared" si="88"/>
        <v>2</v>
      </c>
      <c r="C737" t="str">
        <f t="shared" si="89"/>
        <v>23</v>
      </c>
      <c r="D737" t="str">
        <f t="shared" si="90"/>
        <v>232</v>
      </c>
      <c r="E737" t="str">
        <f t="shared" si="91"/>
        <v>23201</v>
      </c>
      <c r="F737" t="str">
        <f t="shared" si="92"/>
        <v>2320102</v>
      </c>
      <c r="G737" s="2">
        <v>2320102</v>
      </c>
      <c r="H737" s="1" t="s">
        <v>573</v>
      </c>
    </row>
    <row r="738" spans="1:10" ht="30">
      <c r="A738">
        <f t="shared" si="99"/>
        <v>6</v>
      </c>
      <c r="B738" t="str">
        <f t="shared" si="88"/>
        <v>2</v>
      </c>
      <c r="C738" t="str">
        <f t="shared" si="89"/>
        <v>23</v>
      </c>
      <c r="D738" t="str">
        <f t="shared" si="90"/>
        <v>232</v>
      </c>
      <c r="E738" t="str">
        <f t="shared" si="91"/>
        <v>23201</v>
      </c>
      <c r="F738" t="str">
        <f t="shared" si="92"/>
        <v>2320102</v>
      </c>
      <c r="G738" s="2">
        <v>2320102001</v>
      </c>
      <c r="H738" s="1" t="s">
        <v>573</v>
      </c>
      <c r="I738">
        <v>3415</v>
      </c>
      <c r="J738">
        <v>3415</v>
      </c>
    </row>
    <row r="739" spans="1:8" ht="30">
      <c r="A739">
        <f t="shared" si="99"/>
        <v>5</v>
      </c>
      <c r="B739" t="str">
        <f t="shared" si="88"/>
        <v>2</v>
      </c>
      <c r="C739" t="str">
        <f t="shared" si="89"/>
        <v>23</v>
      </c>
      <c r="D739" t="str">
        <f t="shared" si="90"/>
        <v>232</v>
      </c>
      <c r="E739" t="str">
        <f t="shared" si="91"/>
        <v>23201</v>
      </c>
      <c r="F739" t="str">
        <f t="shared" si="92"/>
        <v>2320103</v>
      </c>
      <c r="G739" s="2">
        <v>2320103</v>
      </c>
      <c r="H739" s="1" t="s">
        <v>1244</v>
      </c>
    </row>
    <row r="740" spans="1:10" ht="30">
      <c r="A740">
        <f t="shared" si="99"/>
        <v>6</v>
      </c>
      <c r="B740" t="str">
        <f t="shared" si="88"/>
        <v>2</v>
      </c>
      <c r="C740" t="str">
        <f t="shared" si="89"/>
        <v>23</v>
      </c>
      <c r="D740" t="str">
        <f t="shared" si="90"/>
        <v>232</v>
      </c>
      <c r="E740" t="str">
        <f t="shared" si="91"/>
        <v>23201</v>
      </c>
      <c r="F740" t="str">
        <f t="shared" si="92"/>
        <v>2320103</v>
      </c>
      <c r="G740" s="2">
        <v>2320103001</v>
      </c>
      <c r="H740" s="1" t="s">
        <v>1244</v>
      </c>
      <c r="I740">
        <v>3411</v>
      </c>
      <c r="J740">
        <v>3411</v>
      </c>
    </row>
    <row r="741" spans="1:8" ht="30">
      <c r="A741">
        <f t="shared" si="99"/>
        <v>5</v>
      </c>
      <c r="B741" t="str">
        <f t="shared" si="88"/>
        <v>2</v>
      </c>
      <c r="C741" t="str">
        <f t="shared" si="89"/>
        <v>23</v>
      </c>
      <c r="D741" t="str">
        <f t="shared" si="90"/>
        <v>232</v>
      </c>
      <c r="E741" t="str">
        <f t="shared" si="91"/>
        <v>23201</v>
      </c>
      <c r="F741" t="str">
        <f t="shared" si="92"/>
        <v>2320104</v>
      </c>
      <c r="G741" s="2">
        <v>2320104</v>
      </c>
      <c r="H741" s="1" t="s">
        <v>1245</v>
      </c>
    </row>
    <row r="742" spans="1:10" ht="30">
      <c r="A742">
        <f t="shared" si="99"/>
        <v>6</v>
      </c>
      <c r="B742" t="str">
        <f>MID($G742,1,1)</f>
        <v>2</v>
      </c>
      <c r="C742" t="str">
        <f>MID($G742,1,2)</f>
        <v>23</v>
      </c>
      <c r="D742" t="str">
        <f>MID($G742,1,3)</f>
        <v>232</v>
      </c>
      <c r="E742" t="str">
        <f>MID($G742,1,5)</f>
        <v>23201</v>
      </c>
      <c r="F742" t="str">
        <f>MID($G742,1,7)</f>
        <v>2320104</v>
      </c>
      <c r="G742" s="2">
        <v>2320104001</v>
      </c>
      <c r="H742" s="1" t="s">
        <v>1245</v>
      </c>
      <c r="I742">
        <v>3413</v>
      </c>
      <c r="J742">
        <v>3413</v>
      </c>
    </row>
    <row r="743" spans="1:8" ht="15">
      <c r="A743">
        <f t="shared" si="99"/>
        <v>5</v>
      </c>
      <c r="B743" t="str">
        <f t="shared" si="88"/>
        <v>2</v>
      </c>
      <c r="C743" t="str">
        <f t="shared" si="89"/>
        <v>23</v>
      </c>
      <c r="D743" t="str">
        <f t="shared" si="90"/>
        <v>232</v>
      </c>
      <c r="E743" t="str">
        <f t="shared" si="91"/>
        <v>23201</v>
      </c>
      <c r="F743" t="str">
        <f t="shared" si="92"/>
        <v>2320105</v>
      </c>
      <c r="G743" s="2">
        <v>2320105</v>
      </c>
      <c r="H743" s="1" t="s">
        <v>574</v>
      </c>
    </row>
    <row r="744" spans="1:10" ht="15">
      <c r="A744">
        <f t="shared" si="87"/>
        <v>6</v>
      </c>
      <c r="B744" t="str">
        <f t="shared" si="88"/>
        <v>2</v>
      </c>
      <c r="C744" t="str">
        <f t="shared" si="89"/>
        <v>23</v>
      </c>
      <c r="D744" t="str">
        <f t="shared" si="90"/>
        <v>232</v>
      </c>
      <c r="E744" t="str">
        <f t="shared" si="91"/>
        <v>23201</v>
      </c>
      <c r="F744" t="str">
        <f t="shared" si="92"/>
        <v>2320105</v>
      </c>
      <c r="G744" s="2">
        <v>2320105001</v>
      </c>
      <c r="H744" s="1" t="s">
        <v>574</v>
      </c>
      <c r="I744" t="s">
        <v>1578</v>
      </c>
      <c r="J744" t="s">
        <v>1578</v>
      </c>
    </row>
    <row r="745" spans="1:8" ht="15">
      <c r="A745">
        <f>IF(LEN(G745)&lt;4,LEN(G745),IF(LEN(G745)=5,4,IF(LEN(G745)=7,5,6)))</f>
        <v>5</v>
      </c>
      <c r="B745" t="str">
        <f>MID($G745,1,1)</f>
        <v>2</v>
      </c>
      <c r="C745" t="str">
        <f>MID($G745,1,2)</f>
        <v>23</v>
      </c>
      <c r="D745" t="str">
        <f>MID($G745,1,3)</f>
        <v>232</v>
      </c>
      <c r="E745" t="str">
        <f>MID($G745,1,5)</f>
        <v>23201</v>
      </c>
      <c r="F745" t="str">
        <f>MID($G745,1,7)</f>
        <v>2320106</v>
      </c>
      <c r="G745" s="2">
        <v>2320106</v>
      </c>
      <c r="H745" s="1" t="s">
        <v>575</v>
      </c>
    </row>
    <row r="746" spans="1:10" ht="15">
      <c r="A746">
        <f>IF(LEN(G746)&lt;4,LEN(G746),IF(LEN(G746)=5,4,IF(LEN(G746)=7,5,6)))</f>
        <v>6</v>
      </c>
      <c r="B746" t="str">
        <f>MID($G746,1,1)</f>
        <v>2</v>
      </c>
      <c r="C746" t="str">
        <f>MID($G746,1,2)</f>
        <v>23</v>
      </c>
      <c r="D746" t="str">
        <f>MID($G746,1,3)</f>
        <v>232</v>
      </c>
      <c r="E746" t="str">
        <f>MID($G746,1,5)</f>
        <v>23201</v>
      </c>
      <c r="F746" t="str">
        <f>MID($G746,1,7)</f>
        <v>2320106</v>
      </c>
      <c r="G746" s="2">
        <v>2320106001</v>
      </c>
      <c r="H746" s="1" t="s">
        <v>575</v>
      </c>
      <c r="I746">
        <v>3431</v>
      </c>
      <c r="J746">
        <v>3431</v>
      </c>
    </row>
    <row r="747" spans="1:8" ht="15">
      <c r="A747">
        <f t="shared" si="87"/>
        <v>5</v>
      </c>
      <c r="B747" t="str">
        <f t="shared" si="88"/>
        <v>2</v>
      </c>
      <c r="C747" t="str">
        <f t="shared" si="89"/>
        <v>23</v>
      </c>
      <c r="D747" t="str">
        <f t="shared" si="90"/>
        <v>232</v>
      </c>
      <c r="E747" t="str">
        <f t="shared" si="91"/>
        <v>23201</v>
      </c>
      <c r="F747" t="str">
        <f t="shared" si="92"/>
        <v>2320189</v>
      </c>
      <c r="G747" s="2">
        <v>2320189</v>
      </c>
      <c r="H747" s="1" t="s">
        <v>1619</v>
      </c>
    </row>
    <row r="748" spans="1:10" ht="15">
      <c r="A748">
        <f t="shared" si="87"/>
        <v>6</v>
      </c>
      <c r="B748" t="str">
        <f t="shared" si="88"/>
        <v>2</v>
      </c>
      <c r="C748" t="str">
        <f t="shared" si="89"/>
        <v>23</v>
      </c>
      <c r="D748" t="str">
        <f t="shared" si="90"/>
        <v>232</v>
      </c>
      <c r="E748" t="str">
        <f t="shared" si="91"/>
        <v>23201</v>
      </c>
      <c r="F748" t="str">
        <f t="shared" si="92"/>
        <v>2320189</v>
      </c>
      <c r="G748" s="2">
        <v>2320189001</v>
      </c>
      <c r="H748" s="1" t="s">
        <v>1619</v>
      </c>
      <c r="I748" t="s">
        <v>1620</v>
      </c>
      <c r="J748" t="s">
        <v>1620</v>
      </c>
    </row>
    <row r="749" spans="1:8" ht="15">
      <c r="A749">
        <f t="shared" si="87"/>
        <v>3</v>
      </c>
      <c r="B749" t="str">
        <f t="shared" si="88"/>
        <v>2</v>
      </c>
      <c r="C749" t="str">
        <f t="shared" si="89"/>
        <v>23</v>
      </c>
      <c r="D749" t="str">
        <f t="shared" si="90"/>
        <v>233</v>
      </c>
      <c r="E749" t="str">
        <f t="shared" si="91"/>
        <v>233</v>
      </c>
      <c r="F749" t="str">
        <f t="shared" si="92"/>
        <v>233</v>
      </c>
      <c r="G749" s="2">
        <v>233</v>
      </c>
      <c r="H749" s="1" t="s">
        <v>892</v>
      </c>
    </row>
    <row r="750" spans="1:8" ht="15">
      <c r="A750">
        <f t="shared" si="87"/>
        <v>4</v>
      </c>
      <c r="B750" t="str">
        <f t="shared" si="88"/>
        <v>2</v>
      </c>
      <c r="C750" t="str">
        <f t="shared" si="89"/>
        <v>23</v>
      </c>
      <c r="D750" t="str">
        <f t="shared" si="90"/>
        <v>233</v>
      </c>
      <c r="E750" t="str">
        <f t="shared" si="91"/>
        <v>23301</v>
      </c>
      <c r="F750" t="str">
        <f t="shared" si="92"/>
        <v>23301</v>
      </c>
      <c r="G750" s="2">
        <v>23301</v>
      </c>
      <c r="H750" s="1" t="s">
        <v>893</v>
      </c>
    </row>
    <row r="751" spans="1:8" ht="15">
      <c r="A751">
        <f t="shared" si="87"/>
        <v>5</v>
      </c>
      <c r="B751" t="str">
        <f t="shared" si="88"/>
        <v>2</v>
      </c>
      <c r="C751" t="str">
        <f t="shared" si="89"/>
        <v>23</v>
      </c>
      <c r="D751" t="str">
        <f t="shared" si="90"/>
        <v>233</v>
      </c>
      <c r="E751" t="str">
        <f t="shared" si="91"/>
        <v>23301</v>
      </c>
      <c r="F751" t="str">
        <f t="shared" si="92"/>
        <v>2330101</v>
      </c>
      <c r="G751" s="2">
        <v>2330101</v>
      </c>
      <c r="H751" s="1" t="s">
        <v>577</v>
      </c>
    </row>
    <row r="752" spans="1:10" ht="30">
      <c r="A752">
        <f t="shared" si="87"/>
        <v>6</v>
      </c>
      <c r="B752" t="str">
        <f t="shared" si="88"/>
        <v>2</v>
      </c>
      <c r="C752" t="str">
        <f t="shared" si="89"/>
        <v>23</v>
      </c>
      <c r="D752" t="str">
        <f t="shared" si="90"/>
        <v>233</v>
      </c>
      <c r="E752" t="str">
        <f t="shared" si="91"/>
        <v>23301</v>
      </c>
      <c r="F752" t="str">
        <f t="shared" si="92"/>
        <v>2330101</v>
      </c>
      <c r="G752" s="2">
        <v>2330101001</v>
      </c>
      <c r="H752" s="1" t="s">
        <v>578</v>
      </c>
      <c r="I752" t="s">
        <v>579</v>
      </c>
      <c r="J752" t="s">
        <v>579</v>
      </c>
    </row>
    <row r="753" spans="1:10" ht="30">
      <c r="A753">
        <f t="shared" si="87"/>
        <v>6</v>
      </c>
      <c r="B753" t="str">
        <f t="shared" si="88"/>
        <v>2</v>
      </c>
      <c r="C753" t="str">
        <f t="shared" si="89"/>
        <v>23</v>
      </c>
      <c r="D753" t="str">
        <f t="shared" si="90"/>
        <v>233</v>
      </c>
      <c r="E753" t="str">
        <f t="shared" si="91"/>
        <v>23301</v>
      </c>
      <c r="F753" t="str">
        <f t="shared" si="92"/>
        <v>2330101</v>
      </c>
      <c r="G753" s="2">
        <v>2330101002</v>
      </c>
      <c r="H753" s="1" t="s">
        <v>580</v>
      </c>
      <c r="I753" t="s">
        <v>581</v>
      </c>
      <c r="J753" t="s">
        <v>581</v>
      </c>
    </row>
    <row r="754" spans="1:10" ht="30">
      <c r="A754">
        <f t="shared" si="87"/>
        <v>6</v>
      </c>
      <c r="B754" t="str">
        <f t="shared" si="88"/>
        <v>2</v>
      </c>
      <c r="C754" t="str">
        <f t="shared" si="89"/>
        <v>23</v>
      </c>
      <c r="D754" t="str">
        <f t="shared" si="90"/>
        <v>233</v>
      </c>
      <c r="E754" t="str">
        <f t="shared" si="91"/>
        <v>23301</v>
      </c>
      <c r="F754" t="str">
        <f t="shared" si="92"/>
        <v>2330101</v>
      </c>
      <c r="G754" s="2">
        <v>2330101003</v>
      </c>
      <c r="H754" s="1" t="s">
        <v>582</v>
      </c>
      <c r="I754" t="s">
        <v>583</v>
      </c>
      <c r="J754" t="s">
        <v>583</v>
      </c>
    </row>
    <row r="755" spans="1:10" ht="15">
      <c r="A755">
        <f t="shared" si="87"/>
        <v>6</v>
      </c>
      <c r="B755" t="str">
        <f t="shared" si="88"/>
        <v>2</v>
      </c>
      <c r="C755" t="str">
        <f t="shared" si="89"/>
        <v>23</v>
      </c>
      <c r="D755" t="str">
        <f t="shared" si="90"/>
        <v>233</v>
      </c>
      <c r="E755" t="str">
        <f t="shared" si="91"/>
        <v>23301</v>
      </c>
      <c r="F755" t="str">
        <f t="shared" si="92"/>
        <v>2330101</v>
      </c>
      <c r="G755" s="2">
        <v>2330101004</v>
      </c>
      <c r="H755" s="1" t="s">
        <v>584</v>
      </c>
      <c r="I755" t="s">
        <v>585</v>
      </c>
      <c r="J755" t="s">
        <v>585</v>
      </c>
    </row>
    <row r="756" spans="1:10" ht="15">
      <c r="A756">
        <f t="shared" si="87"/>
        <v>6</v>
      </c>
      <c r="B756" t="str">
        <f t="shared" si="88"/>
        <v>2</v>
      </c>
      <c r="C756" t="str">
        <f t="shared" si="89"/>
        <v>23</v>
      </c>
      <c r="D756" t="str">
        <f t="shared" si="90"/>
        <v>233</v>
      </c>
      <c r="E756" t="str">
        <f t="shared" si="91"/>
        <v>23301</v>
      </c>
      <c r="F756" t="str">
        <f t="shared" si="92"/>
        <v>2330101</v>
      </c>
      <c r="G756" s="2">
        <v>2330101899</v>
      </c>
      <c r="H756" s="1" t="s">
        <v>586</v>
      </c>
      <c r="I756" t="s">
        <v>587</v>
      </c>
      <c r="J756" t="s">
        <v>587</v>
      </c>
    </row>
    <row r="757" spans="1:8" ht="45">
      <c r="A757">
        <f>IF(LEN(G757)&lt;4,LEN(G757),IF(LEN(G757)=5,4,IF(LEN(G757)=7,5,6)))</f>
        <v>5</v>
      </c>
      <c r="B757" t="str">
        <f>MID($G757,1,1)</f>
        <v>2</v>
      </c>
      <c r="C757" t="str">
        <f>MID($G757,1,2)</f>
        <v>23</v>
      </c>
      <c r="D757" t="str">
        <f>MID($G757,1,3)</f>
        <v>233</v>
      </c>
      <c r="E757" t="str">
        <f>MID($G757,1,5)</f>
        <v>23301</v>
      </c>
      <c r="F757" t="str">
        <f>MID($G757,1,7)</f>
        <v>2330102</v>
      </c>
      <c r="G757" s="2">
        <v>2330102</v>
      </c>
      <c r="H757" s="1" t="s">
        <v>1621</v>
      </c>
    </row>
    <row r="758" spans="1:10" ht="45">
      <c r="A758">
        <f>IF(LEN(G758)&lt;4,LEN(G758),IF(LEN(G758)=5,4,IF(LEN(G758)=7,5,6)))</f>
        <v>6</v>
      </c>
      <c r="B758" t="str">
        <f>MID($G758,1,1)</f>
        <v>2</v>
      </c>
      <c r="C758" t="str">
        <f>MID($G758,1,2)</f>
        <v>23</v>
      </c>
      <c r="D758" t="str">
        <f>MID($G758,1,3)</f>
        <v>233</v>
      </c>
      <c r="E758" t="str">
        <f>MID($G758,1,5)</f>
        <v>23301</v>
      </c>
      <c r="F758" t="str">
        <f>MID($G758,1,7)</f>
        <v>2330102</v>
      </c>
      <c r="G758" s="2">
        <f>G757*1000+1</f>
        <v>2330102001</v>
      </c>
      <c r="H758" s="1" t="s">
        <v>591</v>
      </c>
      <c r="I758">
        <v>4711</v>
      </c>
      <c r="J758">
        <v>4711</v>
      </c>
    </row>
    <row r="759" spans="1:10" ht="45">
      <c r="A759">
        <f>IF(LEN(G759)&lt;4,LEN(G759),IF(LEN(G759)=5,4,IF(LEN(G759)=7,5,6)))</f>
        <v>6</v>
      </c>
      <c r="B759" t="str">
        <f>MID($G759,1,1)</f>
        <v>2</v>
      </c>
      <c r="C759" t="str">
        <f>MID($G759,1,2)</f>
        <v>23</v>
      </c>
      <c r="D759" t="str">
        <f>MID($G759,1,3)</f>
        <v>233</v>
      </c>
      <c r="E759" t="str">
        <f>MID($G759,1,5)</f>
        <v>23301</v>
      </c>
      <c r="F759" t="str">
        <f>MID($G759,1,7)</f>
        <v>2330102</v>
      </c>
      <c r="G759" s="2">
        <f>G758+1</f>
        <v>2330102002</v>
      </c>
      <c r="H759" s="1" t="s">
        <v>592</v>
      </c>
      <c r="I759">
        <v>4712</v>
      </c>
      <c r="J759">
        <v>4712</v>
      </c>
    </row>
    <row r="760" spans="1:10" ht="45">
      <c r="A760">
        <f>IF(LEN(G760)&lt;4,LEN(G760),IF(LEN(G760)=5,4,IF(LEN(G760)=7,5,6)))</f>
        <v>6</v>
      </c>
      <c r="B760" t="str">
        <f>MID($G760,1,1)</f>
        <v>2</v>
      </c>
      <c r="C760" t="str">
        <f>MID($G760,1,2)</f>
        <v>23</v>
      </c>
      <c r="D760" t="str">
        <f>MID($G760,1,3)</f>
        <v>233</v>
      </c>
      <c r="E760" t="str">
        <f>MID($G760,1,5)</f>
        <v>23301</v>
      </c>
      <c r="F760" t="str">
        <f>MID($G760,1,7)</f>
        <v>2330102</v>
      </c>
      <c r="G760" s="2">
        <f>G759+1</f>
        <v>2330102003</v>
      </c>
      <c r="H760" s="1" t="s">
        <v>1803</v>
      </c>
      <c r="I760">
        <v>4713</v>
      </c>
      <c r="J760">
        <v>4713</v>
      </c>
    </row>
    <row r="761" spans="1:10" ht="45">
      <c r="A761">
        <f>IF(LEN(G761)&lt;4,LEN(G761),IF(LEN(G761)=5,4,IF(LEN(G761)=7,5,6)))</f>
        <v>6</v>
      </c>
      <c r="B761" t="str">
        <f>MID($G761,1,1)</f>
        <v>2</v>
      </c>
      <c r="C761" t="str">
        <f>MID($G761,1,2)</f>
        <v>23</v>
      </c>
      <c r="D761" t="str">
        <f>MID($G761,1,3)</f>
        <v>233</v>
      </c>
      <c r="E761" t="str">
        <f>MID($G761,1,5)</f>
        <v>23301</v>
      </c>
      <c r="F761" t="str">
        <f>MID($G761,1,7)</f>
        <v>2330102</v>
      </c>
      <c r="G761" s="2">
        <f>G760+1</f>
        <v>2330102004</v>
      </c>
      <c r="H761" s="1" t="s">
        <v>593</v>
      </c>
      <c r="I761">
        <v>4714</v>
      </c>
      <c r="J761">
        <v>4714</v>
      </c>
    </row>
    <row r="762" spans="1:8" ht="45">
      <c r="A762">
        <f t="shared" si="87"/>
        <v>5</v>
      </c>
      <c r="B762" t="str">
        <f t="shared" si="88"/>
        <v>2</v>
      </c>
      <c r="C762" t="str">
        <f t="shared" si="89"/>
        <v>23</v>
      </c>
      <c r="D762" t="str">
        <f t="shared" si="90"/>
        <v>233</v>
      </c>
      <c r="E762" t="str">
        <f t="shared" si="91"/>
        <v>23301</v>
      </c>
      <c r="F762" t="str">
        <f t="shared" si="92"/>
        <v>2330103</v>
      </c>
      <c r="G762" s="2">
        <v>2330103</v>
      </c>
      <c r="H762" s="1" t="s">
        <v>597</v>
      </c>
    </row>
    <row r="763" spans="1:10" ht="45">
      <c r="A763">
        <f t="shared" si="87"/>
        <v>6</v>
      </c>
      <c r="B763" t="str">
        <f t="shared" si="88"/>
        <v>2</v>
      </c>
      <c r="C763" t="str">
        <f t="shared" si="89"/>
        <v>23</v>
      </c>
      <c r="D763" t="str">
        <f t="shared" si="90"/>
        <v>233</v>
      </c>
      <c r="E763" t="str">
        <f t="shared" si="91"/>
        <v>23301</v>
      </c>
      <c r="F763" t="str">
        <f t="shared" si="92"/>
        <v>2330103</v>
      </c>
      <c r="G763" s="2">
        <f>G762*1000+1</f>
        <v>2330103001</v>
      </c>
      <c r="H763" s="1" t="s">
        <v>598</v>
      </c>
      <c r="I763">
        <v>4311</v>
      </c>
      <c r="J763">
        <v>4311</v>
      </c>
    </row>
    <row r="764" spans="1:10" ht="30">
      <c r="A764">
        <f t="shared" si="87"/>
        <v>6</v>
      </c>
      <c r="B764" t="str">
        <f t="shared" si="88"/>
        <v>2</v>
      </c>
      <c r="C764" t="str">
        <f t="shared" si="89"/>
        <v>23</v>
      </c>
      <c r="D764" t="str">
        <f t="shared" si="90"/>
        <v>233</v>
      </c>
      <c r="E764" t="str">
        <f t="shared" si="91"/>
        <v>23301</v>
      </c>
      <c r="F764" t="str">
        <f t="shared" si="92"/>
        <v>2330103</v>
      </c>
      <c r="G764" s="2">
        <f>G763+1</f>
        <v>2330103002</v>
      </c>
      <c r="H764" s="1" t="s">
        <v>599</v>
      </c>
      <c r="I764">
        <v>4321</v>
      </c>
      <c r="J764">
        <v>4321</v>
      </c>
    </row>
    <row r="765" spans="1:10" ht="30">
      <c r="A765">
        <f t="shared" si="87"/>
        <v>6</v>
      </c>
      <c r="B765" t="str">
        <f t="shared" si="88"/>
        <v>2</v>
      </c>
      <c r="C765" t="str">
        <f t="shared" si="89"/>
        <v>23</v>
      </c>
      <c r="D765" t="str">
        <f t="shared" si="90"/>
        <v>233</v>
      </c>
      <c r="E765" t="str">
        <f t="shared" si="91"/>
        <v>23301</v>
      </c>
      <c r="F765" t="str">
        <f t="shared" si="92"/>
        <v>2330103</v>
      </c>
      <c r="G765" s="2">
        <f>G764+1</f>
        <v>2330103003</v>
      </c>
      <c r="H765" s="1" t="s">
        <v>600</v>
      </c>
      <c r="I765" t="s">
        <v>601</v>
      </c>
      <c r="J765" t="s">
        <v>601</v>
      </c>
    </row>
    <row r="766" spans="1:10" ht="30">
      <c r="A766">
        <f t="shared" si="87"/>
        <v>6</v>
      </c>
      <c r="B766" t="str">
        <f t="shared" si="88"/>
        <v>2</v>
      </c>
      <c r="C766" t="str">
        <f t="shared" si="89"/>
        <v>23</v>
      </c>
      <c r="D766" t="str">
        <f t="shared" si="90"/>
        <v>233</v>
      </c>
      <c r="E766" t="str">
        <f t="shared" si="91"/>
        <v>23301</v>
      </c>
      <c r="F766" t="str">
        <f t="shared" si="92"/>
        <v>2330103</v>
      </c>
      <c r="G766" s="2">
        <f>G765+1</f>
        <v>2330103004</v>
      </c>
      <c r="H766" s="1" t="s">
        <v>602</v>
      </c>
      <c r="I766">
        <v>4331</v>
      </c>
      <c r="J766">
        <v>4331</v>
      </c>
    </row>
    <row r="767" spans="1:10" ht="30">
      <c r="A767">
        <f t="shared" si="87"/>
        <v>6</v>
      </c>
      <c r="B767" t="str">
        <f t="shared" si="88"/>
        <v>2</v>
      </c>
      <c r="C767" t="str">
        <f t="shared" si="89"/>
        <v>23</v>
      </c>
      <c r="D767" t="str">
        <f t="shared" si="90"/>
        <v>233</v>
      </c>
      <c r="E767" t="str">
        <f t="shared" si="91"/>
        <v>23301</v>
      </c>
      <c r="F767" t="str">
        <f t="shared" si="92"/>
        <v>2330103</v>
      </c>
      <c r="G767" s="2">
        <v>2330103899</v>
      </c>
      <c r="H767" s="1" t="s">
        <v>603</v>
      </c>
      <c r="I767" t="s">
        <v>604</v>
      </c>
      <c r="J767" t="s">
        <v>604</v>
      </c>
    </row>
    <row r="768" spans="1:8" ht="60">
      <c r="A768">
        <f t="shared" si="87"/>
        <v>5</v>
      </c>
      <c r="B768" t="str">
        <f t="shared" si="88"/>
        <v>2</v>
      </c>
      <c r="C768" t="str">
        <f t="shared" si="89"/>
        <v>23</v>
      </c>
      <c r="D768" t="str">
        <f t="shared" si="90"/>
        <v>233</v>
      </c>
      <c r="E768" t="str">
        <f t="shared" si="91"/>
        <v>23301</v>
      </c>
      <c r="F768" t="str">
        <f t="shared" si="92"/>
        <v>2330104</v>
      </c>
      <c r="G768" s="2">
        <v>2330104</v>
      </c>
      <c r="H768" s="1" t="s">
        <v>1622</v>
      </c>
    </row>
    <row r="769" spans="1:10" ht="45">
      <c r="A769">
        <f t="shared" si="87"/>
        <v>6</v>
      </c>
      <c r="B769" t="str">
        <f t="shared" si="88"/>
        <v>2</v>
      </c>
      <c r="C769" t="str">
        <f t="shared" si="89"/>
        <v>23</v>
      </c>
      <c r="D769" t="str">
        <f t="shared" si="90"/>
        <v>233</v>
      </c>
      <c r="E769" t="str">
        <f t="shared" si="91"/>
        <v>23301</v>
      </c>
      <c r="F769" t="str">
        <f t="shared" si="92"/>
        <v>2330104</v>
      </c>
      <c r="G769" s="2">
        <f>G768*1000+1</f>
        <v>2330104001</v>
      </c>
      <c r="H769" s="1" t="s">
        <v>605</v>
      </c>
      <c r="I769">
        <v>4411</v>
      </c>
      <c r="J769">
        <v>4411</v>
      </c>
    </row>
    <row r="770" spans="1:10" ht="30">
      <c r="A770">
        <f t="shared" si="87"/>
        <v>6</v>
      </c>
      <c r="B770" t="str">
        <f t="shared" si="88"/>
        <v>2</v>
      </c>
      <c r="C770" t="str">
        <f t="shared" si="89"/>
        <v>23</v>
      </c>
      <c r="D770" t="str">
        <f t="shared" si="90"/>
        <v>233</v>
      </c>
      <c r="E770" t="str">
        <f t="shared" si="91"/>
        <v>23301</v>
      </c>
      <c r="F770" t="str">
        <f t="shared" si="92"/>
        <v>2330104</v>
      </c>
      <c r="G770" s="2">
        <f>G769+1</f>
        <v>2330104002</v>
      </c>
      <c r="H770" s="1" t="s">
        <v>606</v>
      </c>
      <c r="I770">
        <v>4412</v>
      </c>
      <c r="J770">
        <v>4412</v>
      </c>
    </row>
    <row r="771" spans="1:8" ht="30">
      <c r="A771">
        <f t="shared" si="87"/>
        <v>4</v>
      </c>
      <c r="B771" t="str">
        <f t="shared" si="88"/>
        <v>2</v>
      </c>
      <c r="C771" t="str">
        <f t="shared" si="89"/>
        <v>23</v>
      </c>
      <c r="D771" t="str">
        <f t="shared" si="90"/>
        <v>233</v>
      </c>
      <c r="E771" t="str">
        <f t="shared" si="91"/>
        <v>23309</v>
      </c>
      <c r="F771" t="str">
        <f t="shared" si="92"/>
        <v>23309</v>
      </c>
      <c r="G771" s="2">
        <v>23309</v>
      </c>
      <c r="H771" s="1" t="s">
        <v>894</v>
      </c>
    </row>
    <row r="772" spans="1:8" ht="30">
      <c r="A772">
        <f t="shared" si="87"/>
        <v>5</v>
      </c>
      <c r="B772" t="str">
        <f t="shared" si="88"/>
        <v>2</v>
      </c>
      <c r="C772" t="str">
        <f t="shared" si="89"/>
        <v>23</v>
      </c>
      <c r="D772" t="str">
        <f t="shared" si="90"/>
        <v>233</v>
      </c>
      <c r="E772" t="str">
        <f t="shared" si="91"/>
        <v>23309</v>
      </c>
      <c r="F772" t="str">
        <f t="shared" si="92"/>
        <v>2330901</v>
      </c>
      <c r="G772" s="2">
        <v>2330901</v>
      </c>
      <c r="H772" s="1" t="s">
        <v>607</v>
      </c>
    </row>
    <row r="773" spans="1:10" ht="30">
      <c r="A773">
        <f t="shared" si="87"/>
        <v>6</v>
      </c>
      <c r="B773" t="str">
        <f t="shared" si="88"/>
        <v>2</v>
      </c>
      <c r="C773" t="str">
        <f t="shared" si="89"/>
        <v>23</v>
      </c>
      <c r="D773" t="str">
        <f t="shared" si="90"/>
        <v>233</v>
      </c>
      <c r="E773" t="str">
        <f t="shared" si="91"/>
        <v>23309</v>
      </c>
      <c r="F773" t="str">
        <f t="shared" si="92"/>
        <v>2330901</v>
      </c>
      <c r="G773" s="2">
        <v>2330901001</v>
      </c>
      <c r="H773" s="1" t="s">
        <v>607</v>
      </c>
      <c r="I773" t="s">
        <v>1103</v>
      </c>
      <c r="J773" t="s">
        <v>1103</v>
      </c>
    </row>
    <row r="774" spans="1:8" ht="30">
      <c r="A774">
        <f t="shared" si="87"/>
        <v>5</v>
      </c>
      <c r="B774" t="str">
        <f t="shared" si="88"/>
        <v>2</v>
      </c>
      <c r="C774" t="str">
        <f t="shared" si="89"/>
        <v>23</v>
      </c>
      <c r="D774" t="str">
        <f t="shared" si="90"/>
        <v>233</v>
      </c>
      <c r="E774" t="str">
        <f t="shared" si="91"/>
        <v>23309</v>
      </c>
      <c r="F774" t="str">
        <f t="shared" si="92"/>
        <v>2330902</v>
      </c>
      <c r="G774" s="2">
        <v>2330902</v>
      </c>
      <c r="H774" s="1" t="s">
        <v>608</v>
      </c>
    </row>
    <row r="775" spans="1:10" ht="30">
      <c r="A775">
        <f t="shared" si="87"/>
        <v>6</v>
      </c>
      <c r="B775" t="str">
        <f t="shared" si="88"/>
        <v>2</v>
      </c>
      <c r="C775" t="str">
        <f t="shared" si="89"/>
        <v>23</v>
      </c>
      <c r="D775" t="str">
        <f t="shared" si="90"/>
        <v>233</v>
      </c>
      <c r="E775" t="str">
        <f t="shared" si="91"/>
        <v>23309</v>
      </c>
      <c r="F775" t="str">
        <f t="shared" si="92"/>
        <v>2330902</v>
      </c>
      <c r="G775" s="2">
        <v>2330902001</v>
      </c>
      <c r="H775" s="1" t="s">
        <v>608</v>
      </c>
      <c r="I775" t="s">
        <v>1104</v>
      </c>
      <c r="J775" t="s">
        <v>1104</v>
      </c>
    </row>
    <row r="776" spans="1:8" ht="30">
      <c r="A776">
        <f t="shared" si="87"/>
        <v>5</v>
      </c>
      <c r="B776" t="str">
        <f t="shared" si="88"/>
        <v>2</v>
      </c>
      <c r="C776" t="str">
        <f t="shared" si="89"/>
        <v>23</v>
      </c>
      <c r="D776" t="str">
        <f t="shared" si="90"/>
        <v>233</v>
      </c>
      <c r="E776" t="str">
        <f t="shared" si="91"/>
        <v>23309</v>
      </c>
      <c r="F776" t="str">
        <f t="shared" si="92"/>
        <v>2330903</v>
      </c>
      <c r="G776" s="2">
        <v>2330903</v>
      </c>
      <c r="H776" s="1" t="s">
        <v>609</v>
      </c>
    </row>
    <row r="777" spans="1:10" ht="30">
      <c r="A777">
        <f t="shared" si="87"/>
        <v>6</v>
      </c>
      <c r="B777" t="str">
        <f t="shared" si="88"/>
        <v>2</v>
      </c>
      <c r="C777" t="str">
        <f t="shared" si="89"/>
        <v>23</v>
      </c>
      <c r="D777" t="str">
        <f t="shared" si="90"/>
        <v>233</v>
      </c>
      <c r="E777" t="str">
        <f t="shared" si="91"/>
        <v>23309</v>
      </c>
      <c r="F777" t="str">
        <f t="shared" si="92"/>
        <v>2330903</v>
      </c>
      <c r="G777" s="2">
        <v>2330903001</v>
      </c>
      <c r="H777" s="1" t="s">
        <v>609</v>
      </c>
      <c r="I777" t="s">
        <v>1105</v>
      </c>
      <c r="J777" t="s">
        <v>1105</v>
      </c>
    </row>
    <row r="778" spans="1:8" ht="30">
      <c r="A778">
        <f t="shared" si="87"/>
        <v>5</v>
      </c>
      <c r="B778" t="str">
        <f t="shared" si="88"/>
        <v>2</v>
      </c>
      <c r="C778" t="str">
        <f t="shared" si="89"/>
        <v>23</v>
      </c>
      <c r="D778" t="str">
        <f t="shared" si="90"/>
        <v>233</v>
      </c>
      <c r="E778" t="str">
        <f t="shared" si="91"/>
        <v>23309</v>
      </c>
      <c r="F778" t="str">
        <f t="shared" si="92"/>
        <v>2330989</v>
      </c>
      <c r="G778" s="2">
        <v>2330989</v>
      </c>
      <c r="H778" s="1" t="s">
        <v>610</v>
      </c>
    </row>
    <row r="779" spans="1:10" ht="30">
      <c r="A779">
        <f t="shared" si="87"/>
        <v>6</v>
      </c>
      <c r="B779" t="str">
        <f t="shared" si="88"/>
        <v>2</v>
      </c>
      <c r="C779" t="str">
        <f t="shared" si="89"/>
        <v>23</v>
      </c>
      <c r="D779" t="str">
        <f t="shared" si="90"/>
        <v>233</v>
      </c>
      <c r="E779" t="str">
        <f t="shared" si="91"/>
        <v>23309</v>
      </c>
      <c r="F779" t="str">
        <f t="shared" si="92"/>
        <v>2330989</v>
      </c>
      <c r="G779" s="2">
        <v>2330989001</v>
      </c>
      <c r="H779" s="1" t="s">
        <v>610</v>
      </c>
      <c r="I779" t="s">
        <v>1106</v>
      </c>
      <c r="J779" t="s">
        <v>1106</v>
      </c>
    </row>
    <row r="780" spans="1:8" ht="15">
      <c r="A780">
        <f t="shared" si="87"/>
        <v>3</v>
      </c>
      <c r="B780" t="str">
        <f t="shared" si="88"/>
        <v>2</v>
      </c>
      <c r="C780" t="str">
        <f t="shared" si="89"/>
        <v>23</v>
      </c>
      <c r="D780" t="str">
        <f t="shared" si="90"/>
        <v>234</v>
      </c>
      <c r="E780" t="str">
        <f t="shared" si="91"/>
        <v>234</v>
      </c>
      <c r="F780" t="str">
        <f t="shared" si="92"/>
        <v>234</v>
      </c>
      <c r="G780" s="2">
        <v>234</v>
      </c>
      <c r="H780" s="1" t="s">
        <v>895</v>
      </c>
    </row>
    <row r="781" spans="1:8" ht="15">
      <c r="A781">
        <f t="shared" si="87"/>
        <v>4</v>
      </c>
      <c r="B781" t="str">
        <f t="shared" si="88"/>
        <v>2</v>
      </c>
      <c r="C781" t="str">
        <f t="shared" si="89"/>
        <v>23</v>
      </c>
      <c r="D781" t="str">
        <f t="shared" si="90"/>
        <v>234</v>
      </c>
      <c r="E781" t="str">
        <f t="shared" si="91"/>
        <v>23401</v>
      </c>
      <c r="F781" t="str">
        <f t="shared" si="92"/>
        <v>23401</v>
      </c>
      <c r="G781" s="2">
        <v>23401</v>
      </c>
      <c r="H781" s="1" t="s">
        <v>896</v>
      </c>
    </row>
    <row r="782" spans="1:8" ht="15">
      <c r="A782">
        <f t="shared" si="87"/>
        <v>4</v>
      </c>
      <c r="B782" t="str">
        <f t="shared" si="88"/>
        <v>2</v>
      </c>
      <c r="C782" t="str">
        <f t="shared" si="89"/>
        <v>23</v>
      </c>
      <c r="D782" t="str">
        <f t="shared" si="90"/>
        <v>234</v>
      </c>
      <c r="E782" t="str">
        <f t="shared" si="91"/>
        <v>23402</v>
      </c>
      <c r="F782" t="str">
        <f t="shared" si="92"/>
        <v>23402</v>
      </c>
      <c r="G782" s="2">
        <v>23402</v>
      </c>
      <c r="H782" s="1" t="s">
        <v>897</v>
      </c>
    </row>
    <row r="783" spans="1:8" ht="30">
      <c r="A783">
        <f t="shared" si="87"/>
        <v>5</v>
      </c>
      <c r="B783" t="str">
        <f t="shared" si="88"/>
        <v>2</v>
      </c>
      <c r="C783" t="str">
        <f t="shared" si="89"/>
        <v>23</v>
      </c>
      <c r="D783" t="str">
        <f t="shared" si="90"/>
        <v>234</v>
      </c>
      <c r="E783" t="str">
        <f t="shared" si="91"/>
        <v>23402</v>
      </c>
      <c r="F783" t="str">
        <f t="shared" si="92"/>
        <v>2340201</v>
      </c>
      <c r="G783" s="2">
        <v>2340201</v>
      </c>
      <c r="H783" s="1" t="s">
        <v>611</v>
      </c>
    </row>
    <row r="784" spans="1:12" ht="30">
      <c r="A784">
        <f t="shared" si="87"/>
        <v>6</v>
      </c>
      <c r="B784" t="str">
        <f t="shared" si="88"/>
        <v>2</v>
      </c>
      <c r="C784" t="str">
        <f t="shared" si="89"/>
        <v>23</v>
      </c>
      <c r="D784" t="str">
        <f t="shared" si="90"/>
        <v>234</v>
      </c>
      <c r="E784" t="str">
        <f t="shared" si="91"/>
        <v>23402</v>
      </c>
      <c r="F784" t="str">
        <f t="shared" si="92"/>
        <v>2340201</v>
      </c>
      <c r="G784" s="2">
        <v>2340201001</v>
      </c>
      <c r="H784" s="1" t="s">
        <v>611</v>
      </c>
      <c r="K784" t="s">
        <v>1107</v>
      </c>
      <c r="L784" t="s">
        <v>1107</v>
      </c>
    </row>
    <row r="785" spans="1:8" ht="30">
      <c r="A785">
        <f aca="true" t="shared" si="100" ref="A785:A797">IF(LEN(G785)&lt;4,LEN(G785),IF(LEN(G785)=5,4,IF(LEN(G785)=7,5,6)))</f>
        <v>5</v>
      </c>
      <c r="B785" t="str">
        <f aca="true" t="shared" si="101" ref="B785:B797">MID($G785,1,1)</f>
        <v>2</v>
      </c>
      <c r="C785" t="str">
        <f aca="true" t="shared" si="102" ref="C785:C797">MID($G785,1,2)</f>
        <v>23</v>
      </c>
      <c r="D785" t="str">
        <f aca="true" t="shared" si="103" ref="D785:D797">MID($G785,1,3)</f>
        <v>234</v>
      </c>
      <c r="E785" t="str">
        <f aca="true" t="shared" si="104" ref="E785:E797">MID($G785,1,5)</f>
        <v>23402</v>
      </c>
      <c r="F785" t="str">
        <f aca="true" t="shared" si="105" ref="F785:F797">MID($G785,1,7)</f>
        <v>2340202</v>
      </c>
      <c r="G785" s="2">
        <v>2340202</v>
      </c>
      <c r="H785" s="1" t="s">
        <v>612</v>
      </c>
    </row>
    <row r="786" spans="1:12" ht="30">
      <c r="A786">
        <f t="shared" si="100"/>
        <v>6</v>
      </c>
      <c r="B786" t="str">
        <f t="shared" si="101"/>
        <v>2</v>
      </c>
      <c r="C786" t="str">
        <f t="shared" si="102"/>
        <v>23</v>
      </c>
      <c r="D786" t="str">
        <f t="shared" si="103"/>
        <v>234</v>
      </c>
      <c r="E786" t="str">
        <f t="shared" si="104"/>
        <v>23402</v>
      </c>
      <c r="F786" t="str">
        <f t="shared" si="105"/>
        <v>2340202</v>
      </c>
      <c r="G786" s="2">
        <v>2340202001</v>
      </c>
      <c r="H786" s="1" t="s">
        <v>612</v>
      </c>
      <c r="I786" t="s">
        <v>1146</v>
      </c>
      <c r="J786" t="s">
        <v>1146</v>
      </c>
      <c r="K786" t="s">
        <v>1148</v>
      </c>
      <c r="L786" t="s">
        <v>1148</v>
      </c>
    </row>
    <row r="787" spans="1:8" ht="30">
      <c r="A787">
        <f t="shared" si="100"/>
        <v>5</v>
      </c>
      <c r="B787" t="str">
        <f t="shared" si="101"/>
        <v>2</v>
      </c>
      <c r="C787" t="str">
        <f t="shared" si="102"/>
        <v>23</v>
      </c>
      <c r="D787" t="str">
        <f t="shared" si="103"/>
        <v>234</v>
      </c>
      <c r="E787" t="str">
        <f t="shared" si="104"/>
        <v>23402</v>
      </c>
      <c r="F787" t="str">
        <f t="shared" si="105"/>
        <v>2340204</v>
      </c>
      <c r="G787" s="2">
        <v>2340204</v>
      </c>
      <c r="H787" s="1" t="s">
        <v>613</v>
      </c>
    </row>
    <row r="788" spans="1:12" ht="30">
      <c r="A788">
        <f t="shared" si="100"/>
        <v>6</v>
      </c>
      <c r="B788" t="str">
        <f t="shared" si="101"/>
        <v>2</v>
      </c>
      <c r="C788" t="str">
        <f t="shared" si="102"/>
        <v>23</v>
      </c>
      <c r="D788" t="str">
        <f t="shared" si="103"/>
        <v>234</v>
      </c>
      <c r="E788" t="str">
        <f t="shared" si="104"/>
        <v>23402</v>
      </c>
      <c r="F788" t="str">
        <f t="shared" si="105"/>
        <v>2340204</v>
      </c>
      <c r="G788" s="2">
        <v>2340204001</v>
      </c>
      <c r="H788" s="1" t="s">
        <v>613</v>
      </c>
      <c r="K788" t="s">
        <v>1108</v>
      </c>
      <c r="L788" t="s">
        <v>1108</v>
      </c>
    </row>
    <row r="789" spans="1:8" ht="30">
      <c r="A789">
        <f t="shared" si="100"/>
        <v>5</v>
      </c>
      <c r="B789" t="str">
        <f t="shared" si="101"/>
        <v>2</v>
      </c>
      <c r="C789" t="str">
        <f t="shared" si="102"/>
        <v>23</v>
      </c>
      <c r="D789" t="str">
        <f t="shared" si="103"/>
        <v>234</v>
      </c>
      <c r="E789" t="str">
        <f t="shared" si="104"/>
        <v>23402</v>
      </c>
      <c r="F789" t="str">
        <f t="shared" si="105"/>
        <v>2340205</v>
      </c>
      <c r="G789" s="2">
        <v>2340205</v>
      </c>
      <c r="H789" s="1" t="s">
        <v>614</v>
      </c>
    </row>
    <row r="790" spans="1:12" ht="30">
      <c r="A790">
        <f t="shared" si="100"/>
        <v>6</v>
      </c>
      <c r="B790" t="str">
        <f t="shared" si="101"/>
        <v>2</v>
      </c>
      <c r="C790" t="str">
        <f t="shared" si="102"/>
        <v>23</v>
      </c>
      <c r="D790" t="str">
        <f t="shared" si="103"/>
        <v>234</v>
      </c>
      <c r="E790" t="str">
        <f t="shared" si="104"/>
        <v>23402</v>
      </c>
      <c r="F790" t="str">
        <f t="shared" si="105"/>
        <v>2340205</v>
      </c>
      <c r="G790" s="2">
        <v>2340205001</v>
      </c>
      <c r="H790" s="1" t="s">
        <v>614</v>
      </c>
      <c r="K790" t="s">
        <v>1109</v>
      </c>
      <c r="L790" t="s">
        <v>1112</v>
      </c>
    </row>
    <row r="791" spans="1:8" ht="30">
      <c r="A791">
        <f t="shared" si="100"/>
        <v>5</v>
      </c>
      <c r="B791" t="str">
        <f t="shared" si="101"/>
        <v>2</v>
      </c>
      <c r="C791" t="str">
        <f t="shared" si="102"/>
        <v>23</v>
      </c>
      <c r="D791" t="str">
        <f t="shared" si="103"/>
        <v>234</v>
      </c>
      <c r="E791" t="str">
        <f t="shared" si="104"/>
        <v>23402</v>
      </c>
      <c r="F791" t="str">
        <f t="shared" si="105"/>
        <v>2340289</v>
      </c>
      <c r="G791" s="2">
        <v>2340289</v>
      </c>
      <c r="H791" s="1" t="s">
        <v>615</v>
      </c>
    </row>
    <row r="792" spans="1:12" ht="30">
      <c r="A792">
        <f t="shared" si="100"/>
        <v>6</v>
      </c>
      <c r="B792" t="str">
        <f t="shared" si="101"/>
        <v>2</v>
      </c>
      <c r="C792" t="str">
        <f t="shared" si="102"/>
        <v>23</v>
      </c>
      <c r="D792" t="str">
        <f t="shared" si="103"/>
        <v>234</v>
      </c>
      <c r="E792" t="str">
        <f t="shared" si="104"/>
        <v>23402</v>
      </c>
      <c r="F792" t="str">
        <f t="shared" si="105"/>
        <v>2340289</v>
      </c>
      <c r="G792" s="2">
        <v>2340289001</v>
      </c>
      <c r="H792" s="1" t="s">
        <v>615</v>
      </c>
      <c r="K792" t="s">
        <v>1110</v>
      </c>
      <c r="L792" t="s">
        <v>1110</v>
      </c>
    </row>
    <row r="793" spans="1:8" ht="30">
      <c r="A793">
        <f t="shared" si="100"/>
        <v>4</v>
      </c>
      <c r="B793" t="str">
        <f t="shared" si="101"/>
        <v>2</v>
      </c>
      <c r="C793" t="str">
        <f t="shared" si="102"/>
        <v>23</v>
      </c>
      <c r="D793" t="str">
        <f t="shared" si="103"/>
        <v>234</v>
      </c>
      <c r="E793" t="str">
        <f t="shared" si="104"/>
        <v>23403</v>
      </c>
      <c r="F793" t="str">
        <f t="shared" si="105"/>
        <v>23403</v>
      </c>
      <c r="G793" s="2">
        <v>23403</v>
      </c>
      <c r="H793" s="1" t="s">
        <v>898</v>
      </c>
    </row>
    <row r="794" spans="1:8" ht="30">
      <c r="A794">
        <f t="shared" si="100"/>
        <v>5</v>
      </c>
      <c r="B794" t="str">
        <f t="shared" si="101"/>
        <v>2</v>
      </c>
      <c r="C794" t="str">
        <f t="shared" si="102"/>
        <v>23</v>
      </c>
      <c r="D794" t="str">
        <f t="shared" si="103"/>
        <v>234</v>
      </c>
      <c r="E794" t="str">
        <f t="shared" si="104"/>
        <v>23403</v>
      </c>
      <c r="F794" t="str">
        <f t="shared" si="105"/>
        <v>2340301</v>
      </c>
      <c r="G794" s="2">
        <v>2340301</v>
      </c>
      <c r="H794" s="1" t="s">
        <v>616</v>
      </c>
    </row>
    <row r="795" spans="1:12" ht="30">
      <c r="A795">
        <f t="shared" si="100"/>
        <v>6</v>
      </c>
      <c r="B795" t="str">
        <f t="shared" si="101"/>
        <v>2</v>
      </c>
      <c r="C795" t="str">
        <f t="shared" si="102"/>
        <v>23</v>
      </c>
      <c r="D795" t="str">
        <f t="shared" si="103"/>
        <v>234</v>
      </c>
      <c r="E795" t="str">
        <f t="shared" si="104"/>
        <v>23403</v>
      </c>
      <c r="F795" t="str">
        <f t="shared" si="105"/>
        <v>2340301</v>
      </c>
      <c r="G795" s="2">
        <v>2340301001</v>
      </c>
      <c r="H795" s="1" t="s">
        <v>616</v>
      </c>
      <c r="K795" t="s">
        <v>1113</v>
      </c>
      <c r="L795" t="s">
        <v>1113</v>
      </c>
    </row>
    <row r="796" spans="1:8" ht="30">
      <c r="A796">
        <f t="shared" si="100"/>
        <v>5</v>
      </c>
      <c r="B796" t="str">
        <f t="shared" si="101"/>
        <v>2</v>
      </c>
      <c r="C796" t="str">
        <f t="shared" si="102"/>
        <v>23</v>
      </c>
      <c r="D796" t="str">
        <f t="shared" si="103"/>
        <v>234</v>
      </c>
      <c r="E796" t="str">
        <f t="shared" si="104"/>
        <v>23403</v>
      </c>
      <c r="F796" t="str">
        <f t="shared" si="105"/>
        <v>2340302</v>
      </c>
      <c r="G796" s="2">
        <v>2340302</v>
      </c>
      <c r="H796" s="1" t="s">
        <v>617</v>
      </c>
    </row>
    <row r="797" spans="1:12" ht="30">
      <c r="A797">
        <f t="shared" si="100"/>
        <v>6</v>
      </c>
      <c r="B797" t="str">
        <f t="shared" si="101"/>
        <v>2</v>
      </c>
      <c r="C797" t="str">
        <f t="shared" si="102"/>
        <v>23</v>
      </c>
      <c r="D797" t="str">
        <f t="shared" si="103"/>
        <v>234</v>
      </c>
      <c r="E797" t="str">
        <f t="shared" si="104"/>
        <v>23403</v>
      </c>
      <c r="F797" t="str">
        <f t="shared" si="105"/>
        <v>2340302</v>
      </c>
      <c r="G797" s="2">
        <v>2340302001</v>
      </c>
      <c r="H797" s="1" t="s">
        <v>617</v>
      </c>
      <c r="I797" t="s">
        <v>1146</v>
      </c>
      <c r="J797" t="s">
        <v>1147</v>
      </c>
      <c r="K797" t="s">
        <v>1149</v>
      </c>
      <c r="L797" t="s">
        <v>1149</v>
      </c>
    </row>
    <row r="798" spans="1:8" ht="30">
      <c r="A798">
        <f aca="true" t="shared" si="106" ref="A798:A811">IF(LEN(G798)&lt;4,LEN(G798),IF(LEN(G798)=5,4,IF(LEN(G798)=7,5,6)))</f>
        <v>5</v>
      </c>
      <c r="B798" t="str">
        <f aca="true" t="shared" si="107" ref="B798:B811">MID($G798,1,1)</f>
        <v>2</v>
      </c>
      <c r="C798" t="str">
        <f aca="true" t="shared" si="108" ref="C798:C811">MID($G798,1,2)</f>
        <v>23</v>
      </c>
      <c r="D798" t="str">
        <f aca="true" t="shared" si="109" ref="D798:D811">MID($G798,1,3)</f>
        <v>234</v>
      </c>
      <c r="E798" t="str">
        <f aca="true" t="shared" si="110" ref="E798:E811">MID($G798,1,5)</f>
        <v>23403</v>
      </c>
      <c r="F798" t="str">
        <f aca="true" t="shared" si="111" ref="F798:F811">MID($G798,1,7)</f>
        <v>2340304</v>
      </c>
      <c r="G798" s="2">
        <v>2340304</v>
      </c>
      <c r="H798" s="1" t="s">
        <v>618</v>
      </c>
    </row>
    <row r="799" spans="1:12" ht="30">
      <c r="A799">
        <f t="shared" si="106"/>
        <v>6</v>
      </c>
      <c r="B799" t="str">
        <f t="shared" si="107"/>
        <v>2</v>
      </c>
      <c r="C799" t="str">
        <f t="shared" si="108"/>
        <v>23</v>
      </c>
      <c r="D799" t="str">
        <f t="shared" si="109"/>
        <v>234</v>
      </c>
      <c r="E799" t="str">
        <f t="shared" si="110"/>
        <v>23403</v>
      </c>
      <c r="F799" t="str">
        <f t="shared" si="111"/>
        <v>2340304</v>
      </c>
      <c r="G799" s="2">
        <v>2340304001</v>
      </c>
      <c r="H799" s="1" t="s">
        <v>618</v>
      </c>
      <c r="K799" t="s">
        <v>1108</v>
      </c>
      <c r="L799" t="s">
        <v>1108</v>
      </c>
    </row>
    <row r="800" spans="1:8" ht="30">
      <c r="A800">
        <f t="shared" si="106"/>
        <v>5</v>
      </c>
      <c r="B800" t="str">
        <f t="shared" si="107"/>
        <v>2</v>
      </c>
      <c r="C800" t="str">
        <f t="shared" si="108"/>
        <v>23</v>
      </c>
      <c r="D800" t="str">
        <f t="shared" si="109"/>
        <v>234</v>
      </c>
      <c r="E800" t="str">
        <f t="shared" si="110"/>
        <v>23403</v>
      </c>
      <c r="F800" t="str">
        <f t="shared" si="111"/>
        <v>2340305</v>
      </c>
      <c r="G800" s="2">
        <v>2340305</v>
      </c>
      <c r="H800" s="1" t="s">
        <v>619</v>
      </c>
    </row>
    <row r="801" spans="1:12" ht="30">
      <c r="A801">
        <f t="shared" si="106"/>
        <v>6</v>
      </c>
      <c r="B801" t="str">
        <f t="shared" si="107"/>
        <v>2</v>
      </c>
      <c r="C801" t="str">
        <f t="shared" si="108"/>
        <v>23</v>
      </c>
      <c r="D801" t="str">
        <f t="shared" si="109"/>
        <v>234</v>
      </c>
      <c r="E801" t="str">
        <f t="shared" si="110"/>
        <v>23403</v>
      </c>
      <c r="F801" t="str">
        <f t="shared" si="111"/>
        <v>2340305</v>
      </c>
      <c r="G801" s="2">
        <v>2340305001</v>
      </c>
      <c r="H801" s="1" t="s">
        <v>619</v>
      </c>
      <c r="K801" t="s">
        <v>1112</v>
      </c>
      <c r="L801" t="s">
        <v>1112</v>
      </c>
    </row>
    <row r="802" spans="1:8" ht="30">
      <c r="A802">
        <f t="shared" si="106"/>
        <v>5</v>
      </c>
      <c r="B802" t="str">
        <f t="shared" si="107"/>
        <v>2</v>
      </c>
      <c r="C802" t="str">
        <f t="shared" si="108"/>
        <v>23</v>
      </c>
      <c r="D802" t="str">
        <f t="shared" si="109"/>
        <v>234</v>
      </c>
      <c r="E802" t="str">
        <f t="shared" si="110"/>
        <v>23403</v>
      </c>
      <c r="F802" t="str">
        <f t="shared" si="111"/>
        <v>2340389</v>
      </c>
      <c r="G802" s="2">
        <v>2340389</v>
      </c>
      <c r="H802" s="1" t="s">
        <v>620</v>
      </c>
    </row>
    <row r="803" spans="1:12" ht="30">
      <c r="A803">
        <f t="shared" si="106"/>
        <v>6</v>
      </c>
      <c r="B803" t="str">
        <f t="shared" si="107"/>
        <v>2</v>
      </c>
      <c r="C803" t="str">
        <f t="shared" si="108"/>
        <v>23</v>
      </c>
      <c r="D803" t="str">
        <f t="shared" si="109"/>
        <v>234</v>
      </c>
      <c r="E803" t="str">
        <f t="shared" si="110"/>
        <v>23403</v>
      </c>
      <c r="F803" t="str">
        <f t="shared" si="111"/>
        <v>2340389</v>
      </c>
      <c r="G803" s="2">
        <v>2340389001</v>
      </c>
      <c r="H803" s="1" t="s">
        <v>620</v>
      </c>
      <c r="K803" t="s">
        <v>1110</v>
      </c>
      <c r="L803" t="s">
        <v>1110</v>
      </c>
    </row>
    <row r="804" spans="1:8" ht="30">
      <c r="A804">
        <f t="shared" si="106"/>
        <v>4</v>
      </c>
      <c r="B804" t="str">
        <f t="shared" si="107"/>
        <v>2</v>
      </c>
      <c r="C804" t="str">
        <f t="shared" si="108"/>
        <v>23</v>
      </c>
      <c r="D804" t="str">
        <f t="shared" si="109"/>
        <v>234</v>
      </c>
      <c r="E804" t="str">
        <f t="shared" si="110"/>
        <v>23404</v>
      </c>
      <c r="F804" t="str">
        <f t="shared" si="111"/>
        <v>23404</v>
      </c>
      <c r="G804" s="2">
        <v>23404</v>
      </c>
      <c r="H804" s="1" t="s">
        <v>899</v>
      </c>
    </row>
    <row r="805" spans="1:8" ht="30">
      <c r="A805">
        <f t="shared" si="106"/>
        <v>5</v>
      </c>
      <c r="B805" t="str">
        <f t="shared" si="107"/>
        <v>2</v>
      </c>
      <c r="C805" t="str">
        <f t="shared" si="108"/>
        <v>23</v>
      </c>
      <c r="D805" t="str">
        <f t="shared" si="109"/>
        <v>234</v>
      </c>
      <c r="E805" t="str">
        <f t="shared" si="110"/>
        <v>23404</v>
      </c>
      <c r="F805" t="str">
        <f t="shared" si="111"/>
        <v>2340401</v>
      </c>
      <c r="G805" s="2">
        <v>2340401</v>
      </c>
      <c r="H805" s="1" t="s">
        <v>621</v>
      </c>
    </row>
    <row r="806" spans="1:12" ht="30">
      <c r="A806">
        <f t="shared" si="106"/>
        <v>6</v>
      </c>
      <c r="B806" t="str">
        <f t="shared" si="107"/>
        <v>2</v>
      </c>
      <c r="C806" t="str">
        <f t="shared" si="108"/>
        <v>23</v>
      </c>
      <c r="D806" t="str">
        <f t="shared" si="109"/>
        <v>234</v>
      </c>
      <c r="E806" t="str">
        <f t="shared" si="110"/>
        <v>23404</v>
      </c>
      <c r="F806" t="str">
        <f t="shared" si="111"/>
        <v>2340401</v>
      </c>
      <c r="G806" s="2">
        <v>2340401001</v>
      </c>
      <c r="H806" s="1" t="s">
        <v>621</v>
      </c>
      <c r="K806" t="s">
        <v>1114</v>
      </c>
      <c r="L806" t="s">
        <v>1114</v>
      </c>
    </row>
    <row r="807" spans="1:8" ht="30">
      <c r="A807">
        <f t="shared" si="106"/>
        <v>5</v>
      </c>
      <c r="B807" t="str">
        <f t="shared" si="107"/>
        <v>2</v>
      </c>
      <c r="C807" t="str">
        <f t="shared" si="108"/>
        <v>23</v>
      </c>
      <c r="D807" t="str">
        <f t="shared" si="109"/>
        <v>234</v>
      </c>
      <c r="E807" t="str">
        <f t="shared" si="110"/>
        <v>23404</v>
      </c>
      <c r="F807" t="str">
        <f t="shared" si="111"/>
        <v>2340402</v>
      </c>
      <c r="G807" s="2">
        <v>2340402</v>
      </c>
      <c r="H807" s="1" t="s">
        <v>622</v>
      </c>
    </row>
    <row r="808" spans="1:12" ht="30">
      <c r="A808">
        <f t="shared" si="106"/>
        <v>6</v>
      </c>
      <c r="B808" t="str">
        <f t="shared" si="107"/>
        <v>2</v>
      </c>
      <c r="C808" t="str">
        <f t="shared" si="108"/>
        <v>23</v>
      </c>
      <c r="D808" t="str">
        <f t="shared" si="109"/>
        <v>234</v>
      </c>
      <c r="E808" t="str">
        <f t="shared" si="110"/>
        <v>23404</v>
      </c>
      <c r="F808" t="str">
        <f t="shared" si="111"/>
        <v>2340402</v>
      </c>
      <c r="G808" s="2">
        <v>2340402001</v>
      </c>
      <c r="H808" s="1" t="s">
        <v>622</v>
      </c>
      <c r="I808" t="s">
        <v>1146</v>
      </c>
      <c r="J808" t="s">
        <v>1146</v>
      </c>
      <c r="K808" t="s">
        <v>1148</v>
      </c>
      <c r="L808" t="s">
        <v>1148</v>
      </c>
    </row>
    <row r="809" spans="1:8" ht="30">
      <c r="A809">
        <f t="shared" si="106"/>
        <v>5</v>
      </c>
      <c r="B809" t="str">
        <f t="shared" si="107"/>
        <v>2</v>
      </c>
      <c r="C809" t="str">
        <f t="shared" si="108"/>
        <v>23</v>
      </c>
      <c r="D809" t="str">
        <f t="shared" si="109"/>
        <v>234</v>
      </c>
      <c r="E809" t="str">
        <f t="shared" si="110"/>
        <v>23404</v>
      </c>
      <c r="F809" t="str">
        <f t="shared" si="111"/>
        <v>2340404</v>
      </c>
      <c r="G809" s="2">
        <v>2340404</v>
      </c>
      <c r="H809" s="1" t="s">
        <v>623</v>
      </c>
    </row>
    <row r="810" spans="1:12" ht="30">
      <c r="A810">
        <f t="shared" si="106"/>
        <v>6</v>
      </c>
      <c r="B810" t="str">
        <f t="shared" si="107"/>
        <v>2</v>
      </c>
      <c r="C810" t="str">
        <f t="shared" si="108"/>
        <v>23</v>
      </c>
      <c r="D810" t="str">
        <f t="shared" si="109"/>
        <v>234</v>
      </c>
      <c r="E810" t="str">
        <f t="shared" si="110"/>
        <v>23404</v>
      </c>
      <c r="F810" t="str">
        <f t="shared" si="111"/>
        <v>2340404</v>
      </c>
      <c r="G810" s="2">
        <v>2340404001</v>
      </c>
      <c r="H810" s="1" t="s">
        <v>623</v>
      </c>
      <c r="K810" t="s">
        <v>1108</v>
      </c>
      <c r="L810" t="s">
        <v>1108</v>
      </c>
    </row>
    <row r="811" spans="1:8" ht="30">
      <c r="A811">
        <f t="shared" si="106"/>
        <v>5</v>
      </c>
      <c r="B811" t="str">
        <f t="shared" si="107"/>
        <v>2</v>
      </c>
      <c r="C811" t="str">
        <f t="shared" si="108"/>
        <v>23</v>
      </c>
      <c r="D811" t="str">
        <f t="shared" si="109"/>
        <v>234</v>
      </c>
      <c r="E811" t="str">
        <f t="shared" si="110"/>
        <v>23404</v>
      </c>
      <c r="F811" t="str">
        <f t="shared" si="111"/>
        <v>2340405</v>
      </c>
      <c r="G811" s="2">
        <v>2340405</v>
      </c>
      <c r="H811" s="1" t="s">
        <v>624</v>
      </c>
    </row>
    <row r="812" spans="1:12" ht="30">
      <c r="A812">
        <f aca="true" t="shared" si="112" ref="A812:A829">IF(LEN(G812)&lt;4,LEN(G812),IF(LEN(G812)=5,4,IF(LEN(G812)=7,5,6)))</f>
        <v>6</v>
      </c>
      <c r="B812" t="str">
        <f aca="true" t="shared" si="113" ref="B812:B829">MID($G812,1,1)</f>
        <v>2</v>
      </c>
      <c r="C812" t="str">
        <f aca="true" t="shared" si="114" ref="C812:C829">MID($G812,1,2)</f>
        <v>23</v>
      </c>
      <c r="D812" t="str">
        <f aca="true" t="shared" si="115" ref="D812:D829">MID($G812,1,3)</f>
        <v>234</v>
      </c>
      <c r="E812" t="str">
        <f aca="true" t="shared" si="116" ref="E812:E829">MID($G812,1,5)</f>
        <v>23404</v>
      </c>
      <c r="F812" t="str">
        <f aca="true" t="shared" si="117" ref="F812:F829">MID($G812,1,7)</f>
        <v>2340405</v>
      </c>
      <c r="G812" s="2">
        <v>2340405001</v>
      </c>
      <c r="H812" s="1" t="s">
        <v>624</v>
      </c>
      <c r="K812" t="s">
        <v>1111</v>
      </c>
      <c r="L812" t="s">
        <v>1111</v>
      </c>
    </row>
    <row r="813" spans="1:8" ht="30">
      <c r="A813">
        <f t="shared" si="112"/>
        <v>5</v>
      </c>
      <c r="B813" t="str">
        <f t="shared" si="113"/>
        <v>2</v>
      </c>
      <c r="C813" t="str">
        <f t="shared" si="114"/>
        <v>23</v>
      </c>
      <c r="D813" t="str">
        <f t="shared" si="115"/>
        <v>234</v>
      </c>
      <c r="E813" t="str">
        <f t="shared" si="116"/>
        <v>23404</v>
      </c>
      <c r="F813" t="str">
        <f t="shared" si="117"/>
        <v>2340480</v>
      </c>
      <c r="G813" s="2">
        <v>2340480</v>
      </c>
      <c r="H813" s="1" t="s">
        <v>625</v>
      </c>
    </row>
    <row r="814" spans="1:10" ht="30">
      <c r="A814">
        <f t="shared" si="112"/>
        <v>6</v>
      </c>
      <c r="B814" t="str">
        <f t="shared" si="113"/>
        <v>2</v>
      </c>
      <c r="C814" t="str">
        <f t="shared" si="114"/>
        <v>23</v>
      </c>
      <c r="D814" t="str">
        <f t="shared" si="115"/>
        <v>234</v>
      </c>
      <c r="E814" t="str">
        <f t="shared" si="116"/>
        <v>23404</v>
      </c>
      <c r="F814" t="str">
        <f t="shared" si="117"/>
        <v>2340480</v>
      </c>
      <c r="G814" s="2">
        <v>2340480001</v>
      </c>
      <c r="H814" s="1" t="s">
        <v>625</v>
      </c>
      <c r="I814">
        <v>3214</v>
      </c>
      <c r="J814">
        <v>3214</v>
      </c>
    </row>
    <row r="815" spans="1:8" ht="30">
      <c r="A815">
        <f t="shared" si="112"/>
        <v>5</v>
      </c>
      <c r="B815" t="str">
        <f t="shared" si="113"/>
        <v>2</v>
      </c>
      <c r="C815" t="str">
        <f t="shared" si="114"/>
        <v>23</v>
      </c>
      <c r="D815" t="str">
        <f t="shared" si="115"/>
        <v>234</v>
      </c>
      <c r="E815" t="str">
        <f t="shared" si="116"/>
        <v>23404</v>
      </c>
      <c r="F815" t="str">
        <f t="shared" si="117"/>
        <v>2340489</v>
      </c>
      <c r="G815" s="2">
        <v>2340489</v>
      </c>
      <c r="H815" s="1" t="s">
        <v>626</v>
      </c>
    </row>
    <row r="816" spans="1:12" ht="30">
      <c r="A816">
        <f t="shared" si="112"/>
        <v>6</v>
      </c>
      <c r="B816" t="str">
        <f t="shared" si="113"/>
        <v>2</v>
      </c>
      <c r="C816" t="str">
        <f t="shared" si="114"/>
        <v>23</v>
      </c>
      <c r="D816" t="str">
        <f t="shared" si="115"/>
        <v>234</v>
      </c>
      <c r="E816" t="str">
        <f t="shared" si="116"/>
        <v>23404</v>
      </c>
      <c r="F816" t="str">
        <f t="shared" si="117"/>
        <v>2340489</v>
      </c>
      <c r="G816" s="2">
        <v>2340489001</v>
      </c>
      <c r="H816" s="1" t="s">
        <v>626</v>
      </c>
      <c r="K816" t="s">
        <v>1110</v>
      </c>
      <c r="L816" t="s">
        <v>1110</v>
      </c>
    </row>
    <row r="817" spans="1:8" ht="30">
      <c r="A817">
        <f t="shared" si="112"/>
        <v>4</v>
      </c>
      <c r="B817" t="str">
        <f t="shared" si="113"/>
        <v>2</v>
      </c>
      <c r="C817" t="str">
        <f t="shared" si="114"/>
        <v>23</v>
      </c>
      <c r="D817" t="str">
        <f t="shared" si="115"/>
        <v>234</v>
      </c>
      <c r="E817" t="str">
        <f t="shared" si="116"/>
        <v>23405</v>
      </c>
      <c r="F817" t="str">
        <f t="shared" si="117"/>
        <v>23405</v>
      </c>
      <c r="G817" s="2">
        <v>23405</v>
      </c>
      <c r="H817" s="1" t="s">
        <v>900</v>
      </c>
    </row>
    <row r="818" spans="1:8" ht="30">
      <c r="A818">
        <f t="shared" si="112"/>
        <v>5</v>
      </c>
      <c r="B818" t="str">
        <f t="shared" si="113"/>
        <v>2</v>
      </c>
      <c r="C818" t="str">
        <f t="shared" si="114"/>
        <v>23</v>
      </c>
      <c r="D818" t="str">
        <f t="shared" si="115"/>
        <v>234</v>
      </c>
      <c r="E818" t="str">
        <f t="shared" si="116"/>
        <v>23405</v>
      </c>
      <c r="F818" t="str">
        <f t="shared" si="117"/>
        <v>2340501</v>
      </c>
      <c r="G818" s="2">
        <v>2340501</v>
      </c>
      <c r="H818" s="1" t="s">
        <v>627</v>
      </c>
    </row>
    <row r="819" spans="1:12" ht="30">
      <c r="A819">
        <f t="shared" si="112"/>
        <v>6</v>
      </c>
      <c r="B819" t="str">
        <f t="shared" si="113"/>
        <v>2</v>
      </c>
      <c r="C819" t="str">
        <f t="shared" si="114"/>
        <v>23</v>
      </c>
      <c r="D819" t="str">
        <f t="shared" si="115"/>
        <v>234</v>
      </c>
      <c r="E819" t="str">
        <f t="shared" si="116"/>
        <v>23405</v>
      </c>
      <c r="F819" t="str">
        <f t="shared" si="117"/>
        <v>2340501</v>
      </c>
      <c r="G819" s="2">
        <v>2340501001</v>
      </c>
      <c r="H819" s="1" t="s">
        <v>627</v>
      </c>
      <c r="K819" t="s">
        <v>1114</v>
      </c>
      <c r="L819" t="s">
        <v>1114</v>
      </c>
    </row>
    <row r="820" spans="1:8" ht="30">
      <c r="A820">
        <f t="shared" si="112"/>
        <v>5</v>
      </c>
      <c r="B820" t="str">
        <f t="shared" si="113"/>
        <v>2</v>
      </c>
      <c r="C820" t="str">
        <f t="shared" si="114"/>
        <v>23</v>
      </c>
      <c r="D820" t="str">
        <f t="shared" si="115"/>
        <v>234</v>
      </c>
      <c r="E820" t="str">
        <f t="shared" si="116"/>
        <v>23405</v>
      </c>
      <c r="F820" t="str">
        <f t="shared" si="117"/>
        <v>2340502</v>
      </c>
      <c r="G820" s="2">
        <v>2340502</v>
      </c>
      <c r="H820" s="1" t="s">
        <v>628</v>
      </c>
    </row>
    <row r="821" spans="1:12" ht="30">
      <c r="A821">
        <f t="shared" si="112"/>
        <v>6</v>
      </c>
      <c r="B821" t="str">
        <f t="shared" si="113"/>
        <v>2</v>
      </c>
      <c r="C821" t="str">
        <f t="shared" si="114"/>
        <v>23</v>
      </c>
      <c r="D821" t="str">
        <f t="shared" si="115"/>
        <v>234</v>
      </c>
      <c r="E821" t="str">
        <f t="shared" si="116"/>
        <v>23405</v>
      </c>
      <c r="F821" t="str">
        <f t="shared" si="117"/>
        <v>2340502</v>
      </c>
      <c r="G821" s="2">
        <v>2340502001</v>
      </c>
      <c r="H821" s="1" t="s">
        <v>628</v>
      </c>
      <c r="I821" t="s">
        <v>1146</v>
      </c>
      <c r="J821" t="s">
        <v>1146</v>
      </c>
      <c r="K821" t="s">
        <v>1148</v>
      </c>
      <c r="L821" t="s">
        <v>1148</v>
      </c>
    </row>
    <row r="822" spans="1:8" ht="30">
      <c r="A822">
        <f t="shared" si="112"/>
        <v>5</v>
      </c>
      <c r="B822" t="str">
        <f t="shared" si="113"/>
        <v>2</v>
      </c>
      <c r="C822" t="str">
        <f t="shared" si="114"/>
        <v>23</v>
      </c>
      <c r="D822" t="str">
        <f t="shared" si="115"/>
        <v>234</v>
      </c>
      <c r="E822" t="str">
        <f t="shared" si="116"/>
        <v>23405</v>
      </c>
      <c r="F822" t="str">
        <f t="shared" si="117"/>
        <v>2340504</v>
      </c>
      <c r="G822" s="2">
        <v>2340504</v>
      </c>
      <c r="H822" s="1" t="s">
        <v>629</v>
      </c>
    </row>
    <row r="823" spans="1:12" ht="30">
      <c r="A823">
        <f t="shared" si="112"/>
        <v>6</v>
      </c>
      <c r="B823" t="str">
        <f t="shared" si="113"/>
        <v>2</v>
      </c>
      <c r="C823" t="str">
        <f t="shared" si="114"/>
        <v>23</v>
      </c>
      <c r="D823" t="str">
        <f t="shared" si="115"/>
        <v>234</v>
      </c>
      <c r="E823" t="str">
        <f t="shared" si="116"/>
        <v>23405</v>
      </c>
      <c r="F823" t="str">
        <f t="shared" si="117"/>
        <v>2340504</v>
      </c>
      <c r="G823" s="2">
        <v>2340504001</v>
      </c>
      <c r="H823" s="1" t="s">
        <v>629</v>
      </c>
      <c r="K823" t="s">
        <v>1108</v>
      </c>
      <c r="L823" t="s">
        <v>1108</v>
      </c>
    </row>
    <row r="824" spans="1:8" ht="30">
      <c r="A824">
        <f t="shared" si="112"/>
        <v>5</v>
      </c>
      <c r="B824" t="str">
        <f t="shared" si="113"/>
        <v>2</v>
      </c>
      <c r="C824" t="str">
        <f t="shared" si="114"/>
        <v>23</v>
      </c>
      <c r="D824" t="str">
        <f t="shared" si="115"/>
        <v>234</v>
      </c>
      <c r="E824" t="str">
        <f t="shared" si="116"/>
        <v>23405</v>
      </c>
      <c r="F824" t="str">
        <f t="shared" si="117"/>
        <v>2340505</v>
      </c>
      <c r="G824" s="2">
        <v>2340505</v>
      </c>
      <c r="H824" s="1" t="s">
        <v>630</v>
      </c>
    </row>
    <row r="825" spans="1:12" ht="30">
      <c r="A825">
        <f t="shared" si="112"/>
        <v>6</v>
      </c>
      <c r="B825" t="str">
        <f t="shared" si="113"/>
        <v>2</v>
      </c>
      <c r="C825" t="str">
        <f t="shared" si="114"/>
        <v>23</v>
      </c>
      <c r="D825" t="str">
        <f t="shared" si="115"/>
        <v>234</v>
      </c>
      <c r="E825" t="str">
        <f t="shared" si="116"/>
        <v>23405</v>
      </c>
      <c r="F825" t="str">
        <f t="shared" si="117"/>
        <v>2340505</v>
      </c>
      <c r="G825" s="2">
        <v>2340505001</v>
      </c>
      <c r="H825" s="1" t="s">
        <v>630</v>
      </c>
      <c r="K825" t="s">
        <v>1111</v>
      </c>
      <c r="L825" t="s">
        <v>1111</v>
      </c>
    </row>
    <row r="826" spans="1:8" ht="30">
      <c r="A826">
        <f t="shared" si="112"/>
        <v>5</v>
      </c>
      <c r="B826" t="str">
        <f t="shared" si="113"/>
        <v>2</v>
      </c>
      <c r="C826" t="str">
        <f t="shared" si="114"/>
        <v>23</v>
      </c>
      <c r="D826" t="str">
        <f t="shared" si="115"/>
        <v>234</v>
      </c>
      <c r="E826" t="str">
        <f t="shared" si="116"/>
        <v>23405</v>
      </c>
      <c r="F826" t="str">
        <f t="shared" si="117"/>
        <v>2340589</v>
      </c>
      <c r="G826" s="2">
        <v>2340589</v>
      </c>
      <c r="H826" s="1" t="s">
        <v>631</v>
      </c>
    </row>
    <row r="827" spans="1:12" ht="30">
      <c r="A827">
        <f t="shared" si="112"/>
        <v>6</v>
      </c>
      <c r="B827" t="str">
        <f t="shared" si="113"/>
        <v>2</v>
      </c>
      <c r="C827" t="str">
        <f t="shared" si="114"/>
        <v>23</v>
      </c>
      <c r="D827" t="str">
        <f t="shared" si="115"/>
        <v>234</v>
      </c>
      <c r="E827" t="str">
        <f t="shared" si="116"/>
        <v>23405</v>
      </c>
      <c r="F827" t="str">
        <f t="shared" si="117"/>
        <v>2340589</v>
      </c>
      <c r="G827" s="2">
        <v>2340589001</v>
      </c>
      <c r="H827" s="1" t="s">
        <v>631</v>
      </c>
      <c r="K827" t="s">
        <v>1110</v>
      </c>
      <c r="L827" t="s">
        <v>1110</v>
      </c>
    </row>
    <row r="828" spans="1:8" ht="15">
      <c r="A828">
        <f t="shared" si="112"/>
        <v>4</v>
      </c>
      <c r="B828" t="str">
        <f t="shared" si="113"/>
        <v>2</v>
      </c>
      <c r="C828" t="str">
        <f t="shared" si="114"/>
        <v>23</v>
      </c>
      <c r="D828" t="str">
        <f t="shared" si="115"/>
        <v>234</v>
      </c>
      <c r="E828" t="str">
        <f t="shared" si="116"/>
        <v>23408</v>
      </c>
      <c r="F828" t="str">
        <f t="shared" si="117"/>
        <v>23408</v>
      </c>
      <c r="G828" s="2">
        <v>23408</v>
      </c>
      <c r="H828" s="1" t="s">
        <v>901</v>
      </c>
    </row>
    <row r="829" spans="1:8" ht="30">
      <c r="A829">
        <f t="shared" si="112"/>
        <v>5</v>
      </c>
      <c r="B829" t="str">
        <f t="shared" si="113"/>
        <v>2</v>
      </c>
      <c r="C829" t="str">
        <f t="shared" si="114"/>
        <v>23</v>
      </c>
      <c r="D829" t="str">
        <f t="shared" si="115"/>
        <v>234</v>
      </c>
      <c r="E829" t="str">
        <f t="shared" si="116"/>
        <v>23408</v>
      </c>
      <c r="F829" t="str">
        <f t="shared" si="117"/>
        <v>2340801</v>
      </c>
      <c r="G829" s="2">
        <v>2340801</v>
      </c>
      <c r="H829" s="1" t="s">
        <v>632</v>
      </c>
    </row>
    <row r="830" spans="1:12" ht="30">
      <c r="A830">
        <f aca="true" t="shared" si="118" ref="A830:A849">IF(LEN(G830)&lt;4,LEN(G830),IF(LEN(G830)=5,4,IF(LEN(G830)=7,5,6)))</f>
        <v>6</v>
      </c>
      <c r="B830" t="str">
        <f aca="true" t="shared" si="119" ref="B830:B849">MID($G830,1,1)</f>
        <v>2</v>
      </c>
      <c r="C830" t="str">
        <f aca="true" t="shared" si="120" ref="C830:C849">MID($G830,1,2)</f>
        <v>23</v>
      </c>
      <c r="D830" t="str">
        <f aca="true" t="shared" si="121" ref="D830:D849">MID($G830,1,3)</f>
        <v>234</v>
      </c>
      <c r="E830" t="str">
        <f aca="true" t="shared" si="122" ref="E830:E849">MID($G830,1,5)</f>
        <v>23408</v>
      </c>
      <c r="F830" t="str">
        <f aca="true" t="shared" si="123" ref="F830:F849">MID($G830,1,7)</f>
        <v>2340801</v>
      </c>
      <c r="G830" s="2">
        <v>2340801001</v>
      </c>
      <c r="H830" s="1" t="s">
        <v>632</v>
      </c>
      <c r="K830" t="s">
        <v>1114</v>
      </c>
      <c r="L830" t="s">
        <v>1114</v>
      </c>
    </row>
    <row r="831" spans="1:8" ht="30">
      <c r="A831">
        <f t="shared" si="118"/>
        <v>5</v>
      </c>
      <c r="B831" t="str">
        <f t="shared" si="119"/>
        <v>2</v>
      </c>
      <c r="C831" t="str">
        <f t="shared" si="120"/>
        <v>23</v>
      </c>
      <c r="D831" t="str">
        <f t="shared" si="121"/>
        <v>234</v>
      </c>
      <c r="E831" t="str">
        <f t="shared" si="122"/>
        <v>23408</v>
      </c>
      <c r="F831" t="str">
        <f t="shared" si="123"/>
        <v>2340802</v>
      </c>
      <c r="G831" s="2">
        <v>2340802</v>
      </c>
      <c r="H831" s="1" t="s">
        <v>633</v>
      </c>
    </row>
    <row r="832" spans="1:12" ht="30">
      <c r="A832">
        <f t="shared" si="118"/>
        <v>6</v>
      </c>
      <c r="B832" t="str">
        <f t="shared" si="119"/>
        <v>2</v>
      </c>
      <c r="C832" t="str">
        <f t="shared" si="120"/>
        <v>23</v>
      </c>
      <c r="D832" t="str">
        <f t="shared" si="121"/>
        <v>234</v>
      </c>
      <c r="E832" t="str">
        <f t="shared" si="122"/>
        <v>23408</v>
      </c>
      <c r="F832" t="str">
        <f t="shared" si="123"/>
        <v>2340802</v>
      </c>
      <c r="G832" s="2">
        <v>2340802001</v>
      </c>
      <c r="H832" s="1" t="s">
        <v>633</v>
      </c>
      <c r="I832" t="s">
        <v>1146</v>
      </c>
      <c r="J832" t="s">
        <v>1147</v>
      </c>
      <c r="K832" t="s">
        <v>1148</v>
      </c>
      <c r="L832" t="s">
        <v>1148</v>
      </c>
    </row>
    <row r="833" spans="1:8" ht="30">
      <c r="A833">
        <f t="shared" si="118"/>
        <v>5</v>
      </c>
      <c r="B833" t="str">
        <f t="shared" si="119"/>
        <v>2</v>
      </c>
      <c r="C833" t="str">
        <f t="shared" si="120"/>
        <v>23</v>
      </c>
      <c r="D833" t="str">
        <f t="shared" si="121"/>
        <v>234</v>
      </c>
      <c r="E833" t="str">
        <f t="shared" si="122"/>
        <v>23408</v>
      </c>
      <c r="F833" t="str">
        <f t="shared" si="123"/>
        <v>2340804</v>
      </c>
      <c r="G833" s="2">
        <v>2340804</v>
      </c>
      <c r="H833" s="1" t="s">
        <v>634</v>
      </c>
    </row>
    <row r="834" spans="1:12" ht="30">
      <c r="A834">
        <f t="shared" si="118"/>
        <v>6</v>
      </c>
      <c r="B834" t="str">
        <f t="shared" si="119"/>
        <v>2</v>
      </c>
      <c r="C834" t="str">
        <f t="shared" si="120"/>
        <v>23</v>
      </c>
      <c r="D834" t="str">
        <f t="shared" si="121"/>
        <v>234</v>
      </c>
      <c r="E834" t="str">
        <f t="shared" si="122"/>
        <v>23408</v>
      </c>
      <c r="F834" t="str">
        <f t="shared" si="123"/>
        <v>2340804</v>
      </c>
      <c r="G834" s="2">
        <v>2340804001</v>
      </c>
      <c r="H834" s="1" t="s">
        <v>634</v>
      </c>
      <c r="K834" t="s">
        <v>1108</v>
      </c>
      <c r="L834" t="s">
        <v>1108</v>
      </c>
    </row>
    <row r="835" spans="1:8" ht="30">
      <c r="A835">
        <f t="shared" si="118"/>
        <v>5</v>
      </c>
      <c r="B835" t="str">
        <f t="shared" si="119"/>
        <v>2</v>
      </c>
      <c r="C835" t="str">
        <f t="shared" si="120"/>
        <v>23</v>
      </c>
      <c r="D835" t="str">
        <f t="shared" si="121"/>
        <v>234</v>
      </c>
      <c r="E835" t="str">
        <f t="shared" si="122"/>
        <v>23408</v>
      </c>
      <c r="F835" t="str">
        <f t="shared" si="123"/>
        <v>2340805</v>
      </c>
      <c r="G835" s="2">
        <v>2340805</v>
      </c>
      <c r="H835" s="1" t="s">
        <v>635</v>
      </c>
    </row>
    <row r="836" spans="1:12" ht="30">
      <c r="A836">
        <f t="shared" si="118"/>
        <v>6</v>
      </c>
      <c r="B836" t="str">
        <f t="shared" si="119"/>
        <v>2</v>
      </c>
      <c r="C836" t="str">
        <f t="shared" si="120"/>
        <v>23</v>
      </c>
      <c r="D836" t="str">
        <f t="shared" si="121"/>
        <v>234</v>
      </c>
      <c r="E836" t="str">
        <f t="shared" si="122"/>
        <v>23408</v>
      </c>
      <c r="F836" t="str">
        <f t="shared" si="123"/>
        <v>2340805</v>
      </c>
      <c r="G836" s="2">
        <v>2340805001</v>
      </c>
      <c r="H836" s="1" t="s">
        <v>635</v>
      </c>
      <c r="K836" t="s">
        <v>1112</v>
      </c>
      <c r="L836" t="s">
        <v>1112</v>
      </c>
    </row>
    <row r="837" spans="1:8" ht="30">
      <c r="A837">
        <f t="shared" si="118"/>
        <v>5</v>
      </c>
      <c r="B837" t="str">
        <f t="shared" si="119"/>
        <v>2</v>
      </c>
      <c r="C837" t="str">
        <f t="shared" si="120"/>
        <v>23</v>
      </c>
      <c r="D837" t="str">
        <f t="shared" si="121"/>
        <v>234</v>
      </c>
      <c r="E837" t="str">
        <f t="shared" si="122"/>
        <v>23408</v>
      </c>
      <c r="F837" t="str">
        <f t="shared" si="123"/>
        <v>2340889</v>
      </c>
      <c r="G837" s="2">
        <v>2340889</v>
      </c>
      <c r="H837" s="1" t="s">
        <v>636</v>
      </c>
    </row>
    <row r="838" spans="1:12" ht="30">
      <c r="A838">
        <f t="shared" si="118"/>
        <v>6</v>
      </c>
      <c r="B838" t="str">
        <f t="shared" si="119"/>
        <v>2</v>
      </c>
      <c r="C838" t="str">
        <f t="shared" si="120"/>
        <v>23</v>
      </c>
      <c r="D838" t="str">
        <f t="shared" si="121"/>
        <v>234</v>
      </c>
      <c r="E838" t="str">
        <f t="shared" si="122"/>
        <v>23408</v>
      </c>
      <c r="F838" t="str">
        <f t="shared" si="123"/>
        <v>2340889</v>
      </c>
      <c r="G838" s="2">
        <v>2340889001</v>
      </c>
      <c r="H838" s="1" t="s">
        <v>636</v>
      </c>
      <c r="K838" t="s">
        <v>1110</v>
      </c>
      <c r="L838" t="s">
        <v>1110</v>
      </c>
    </row>
    <row r="839" spans="1:8" ht="15">
      <c r="A839">
        <f t="shared" si="118"/>
        <v>4</v>
      </c>
      <c r="B839" t="str">
        <f t="shared" si="119"/>
        <v>2</v>
      </c>
      <c r="C839" t="str">
        <f t="shared" si="120"/>
        <v>23</v>
      </c>
      <c r="D839" t="str">
        <f t="shared" si="121"/>
        <v>234</v>
      </c>
      <c r="E839" t="str">
        <f t="shared" si="122"/>
        <v>23409</v>
      </c>
      <c r="F839" t="str">
        <f t="shared" si="123"/>
        <v>23409</v>
      </c>
      <c r="G839" s="2">
        <v>23409</v>
      </c>
      <c r="H839" s="1" t="s">
        <v>902</v>
      </c>
    </row>
    <row r="840" spans="1:8" ht="15">
      <c r="A840">
        <f t="shared" si="118"/>
        <v>3</v>
      </c>
      <c r="B840" t="str">
        <f t="shared" si="119"/>
        <v>2</v>
      </c>
      <c r="C840" t="str">
        <f t="shared" si="120"/>
        <v>23</v>
      </c>
      <c r="D840" t="str">
        <f t="shared" si="121"/>
        <v>236</v>
      </c>
      <c r="E840" t="str">
        <f t="shared" si="122"/>
        <v>236</v>
      </c>
      <c r="F840" t="str">
        <f t="shared" si="123"/>
        <v>236</v>
      </c>
      <c r="G840" s="2">
        <v>236</v>
      </c>
      <c r="H840" s="1" t="s">
        <v>903</v>
      </c>
    </row>
    <row r="841" spans="1:8" ht="15">
      <c r="A841">
        <f t="shared" si="118"/>
        <v>4</v>
      </c>
      <c r="B841" t="str">
        <f t="shared" si="119"/>
        <v>2</v>
      </c>
      <c r="C841" t="str">
        <f t="shared" si="120"/>
        <v>23</v>
      </c>
      <c r="D841" t="str">
        <f t="shared" si="121"/>
        <v>236</v>
      </c>
      <c r="E841" t="str">
        <f t="shared" si="122"/>
        <v>23601</v>
      </c>
      <c r="F841" t="str">
        <f t="shared" si="123"/>
        <v>23601</v>
      </c>
      <c r="G841" s="2">
        <v>23601</v>
      </c>
      <c r="H841" s="1" t="s">
        <v>904</v>
      </c>
    </row>
    <row r="842" spans="1:8" ht="15">
      <c r="A842">
        <f t="shared" si="118"/>
        <v>5</v>
      </c>
      <c r="B842" t="str">
        <f t="shared" si="119"/>
        <v>2</v>
      </c>
      <c r="C842" t="str">
        <f t="shared" si="120"/>
        <v>23</v>
      </c>
      <c r="D842" t="str">
        <f t="shared" si="121"/>
        <v>236</v>
      </c>
      <c r="E842" t="str">
        <f t="shared" si="122"/>
        <v>23601</v>
      </c>
      <c r="F842" t="str">
        <f t="shared" si="123"/>
        <v>2360101</v>
      </c>
      <c r="G842" s="2">
        <v>2360101</v>
      </c>
      <c r="H842" s="1" t="s">
        <v>637</v>
      </c>
    </row>
    <row r="843" spans="1:10" ht="15">
      <c r="A843">
        <f t="shared" si="118"/>
        <v>6</v>
      </c>
      <c r="B843" t="str">
        <f t="shared" si="119"/>
        <v>2</v>
      </c>
      <c r="C843" t="str">
        <f t="shared" si="120"/>
        <v>23</v>
      </c>
      <c r="D843" t="str">
        <f t="shared" si="121"/>
        <v>236</v>
      </c>
      <c r="E843" t="str">
        <f t="shared" si="122"/>
        <v>23601</v>
      </c>
      <c r="F843" t="str">
        <f t="shared" si="123"/>
        <v>2360101</v>
      </c>
      <c r="G843" s="2">
        <v>2360101001</v>
      </c>
      <c r="H843" s="1" t="s">
        <v>637</v>
      </c>
      <c r="I843" t="s">
        <v>668</v>
      </c>
      <c r="J843" t="s">
        <v>668</v>
      </c>
    </row>
    <row r="844" spans="1:8" ht="30">
      <c r="A844">
        <f t="shared" si="118"/>
        <v>5</v>
      </c>
      <c r="B844" t="str">
        <f t="shared" si="119"/>
        <v>2</v>
      </c>
      <c r="C844" t="str">
        <f t="shared" si="120"/>
        <v>23</v>
      </c>
      <c r="D844" t="str">
        <f t="shared" si="121"/>
        <v>236</v>
      </c>
      <c r="E844" t="str">
        <f t="shared" si="122"/>
        <v>23601</v>
      </c>
      <c r="F844" t="str">
        <f t="shared" si="123"/>
        <v>2360102</v>
      </c>
      <c r="G844" s="2">
        <v>2360102</v>
      </c>
      <c r="H844" s="1" t="s">
        <v>639</v>
      </c>
    </row>
    <row r="845" spans="1:10" ht="30">
      <c r="A845">
        <f t="shared" si="118"/>
        <v>6</v>
      </c>
      <c r="B845" t="str">
        <f t="shared" si="119"/>
        <v>2</v>
      </c>
      <c r="C845" t="str">
        <f t="shared" si="120"/>
        <v>23</v>
      </c>
      <c r="D845" t="str">
        <f t="shared" si="121"/>
        <v>236</v>
      </c>
      <c r="E845" t="str">
        <f t="shared" si="122"/>
        <v>23601</v>
      </c>
      <c r="F845" t="str">
        <f t="shared" si="123"/>
        <v>2360102</v>
      </c>
      <c r="G845" s="2">
        <v>2360102001</v>
      </c>
      <c r="H845" s="1" t="s">
        <v>639</v>
      </c>
      <c r="I845">
        <v>4611</v>
      </c>
      <c r="J845">
        <v>4611</v>
      </c>
    </row>
    <row r="846" spans="1:8" ht="30">
      <c r="A846">
        <f t="shared" si="118"/>
        <v>4</v>
      </c>
      <c r="B846" t="str">
        <f t="shared" si="119"/>
        <v>2</v>
      </c>
      <c r="C846" t="str">
        <f t="shared" si="120"/>
        <v>23</v>
      </c>
      <c r="D846" t="str">
        <f t="shared" si="121"/>
        <v>236</v>
      </c>
      <c r="E846" t="str">
        <f t="shared" si="122"/>
        <v>23609</v>
      </c>
      <c r="F846" t="str">
        <f t="shared" si="123"/>
        <v>23609</v>
      </c>
      <c r="G846" s="2">
        <v>23609</v>
      </c>
      <c r="H846" s="1" t="s">
        <v>905</v>
      </c>
    </row>
    <row r="847" spans="1:8" ht="30">
      <c r="A847">
        <f t="shared" si="118"/>
        <v>5</v>
      </c>
      <c r="B847" t="str">
        <f t="shared" si="119"/>
        <v>2</v>
      </c>
      <c r="C847" t="str">
        <f t="shared" si="120"/>
        <v>23</v>
      </c>
      <c r="D847" t="str">
        <f t="shared" si="121"/>
        <v>236</v>
      </c>
      <c r="E847" t="str">
        <f t="shared" si="122"/>
        <v>23609</v>
      </c>
      <c r="F847" t="str">
        <f t="shared" si="123"/>
        <v>2360901</v>
      </c>
      <c r="G847" s="2">
        <v>2360901</v>
      </c>
      <c r="H847" s="1" t="s">
        <v>640</v>
      </c>
    </row>
    <row r="848" spans="1:10" ht="30">
      <c r="A848">
        <f t="shared" si="118"/>
        <v>6</v>
      </c>
      <c r="B848" t="str">
        <f t="shared" si="119"/>
        <v>2</v>
      </c>
      <c r="C848" t="str">
        <f t="shared" si="120"/>
        <v>23</v>
      </c>
      <c r="D848" t="str">
        <f t="shared" si="121"/>
        <v>236</v>
      </c>
      <c r="E848" t="str">
        <f t="shared" si="122"/>
        <v>23609</v>
      </c>
      <c r="F848" t="str">
        <f t="shared" si="123"/>
        <v>2360901</v>
      </c>
      <c r="G848" s="2">
        <v>2360901001</v>
      </c>
      <c r="H848" s="1" t="s">
        <v>640</v>
      </c>
      <c r="I848" t="s">
        <v>668</v>
      </c>
      <c r="J848" t="s">
        <v>668</v>
      </c>
    </row>
    <row r="849" spans="1:8" ht="45">
      <c r="A849">
        <f t="shared" si="118"/>
        <v>5</v>
      </c>
      <c r="B849" t="str">
        <f t="shared" si="119"/>
        <v>2</v>
      </c>
      <c r="C849" t="str">
        <f t="shared" si="120"/>
        <v>23</v>
      </c>
      <c r="D849" t="str">
        <f t="shared" si="121"/>
        <v>236</v>
      </c>
      <c r="E849" t="str">
        <f t="shared" si="122"/>
        <v>23609</v>
      </c>
      <c r="F849" t="str">
        <f t="shared" si="123"/>
        <v>2360902</v>
      </c>
      <c r="G849" s="2">
        <v>2360902</v>
      </c>
      <c r="H849" s="1" t="s">
        <v>641</v>
      </c>
    </row>
    <row r="850" spans="1:10" ht="45">
      <c r="A850">
        <f aca="true" t="shared" si="124" ref="A850:A909">IF(LEN(G850)&lt;4,LEN(G850),IF(LEN(G850)=5,4,IF(LEN(G850)=7,5,6)))</f>
        <v>6</v>
      </c>
      <c r="B850" t="str">
        <f aca="true" t="shared" si="125" ref="B850:B909">MID($G850,1,1)</f>
        <v>2</v>
      </c>
      <c r="C850" t="str">
        <f aca="true" t="shared" si="126" ref="C850:C909">MID($G850,1,2)</f>
        <v>23</v>
      </c>
      <c r="D850" t="str">
        <f aca="true" t="shared" si="127" ref="D850:D909">MID($G850,1,3)</f>
        <v>236</v>
      </c>
      <c r="E850" t="str">
        <f aca="true" t="shared" si="128" ref="E850:E909">MID($G850,1,5)</f>
        <v>23609</v>
      </c>
      <c r="F850" t="str">
        <f aca="true" t="shared" si="129" ref="F850:F909">MID($G850,1,7)</f>
        <v>2360902</v>
      </c>
      <c r="G850" s="2">
        <v>2360902001</v>
      </c>
      <c r="H850" s="1" t="s">
        <v>641</v>
      </c>
      <c r="I850" t="s">
        <v>668</v>
      </c>
      <c r="J850" t="s">
        <v>668</v>
      </c>
    </row>
    <row r="851" spans="1:8" ht="30">
      <c r="A851">
        <f t="shared" si="124"/>
        <v>5</v>
      </c>
      <c r="B851" t="str">
        <f t="shared" si="125"/>
        <v>2</v>
      </c>
      <c r="C851" t="str">
        <f t="shared" si="126"/>
        <v>23</v>
      </c>
      <c r="D851" t="str">
        <f t="shared" si="127"/>
        <v>236</v>
      </c>
      <c r="E851" t="str">
        <f t="shared" si="128"/>
        <v>23609</v>
      </c>
      <c r="F851" t="str">
        <f t="shared" si="129"/>
        <v>2360903</v>
      </c>
      <c r="G851" s="2">
        <v>2360903</v>
      </c>
      <c r="H851" s="1" t="s">
        <v>642</v>
      </c>
    </row>
    <row r="852" spans="1:10" ht="30">
      <c r="A852">
        <f t="shared" si="124"/>
        <v>6</v>
      </c>
      <c r="B852" t="str">
        <f t="shared" si="125"/>
        <v>2</v>
      </c>
      <c r="C852" t="str">
        <f t="shared" si="126"/>
        <v>23</v>
      </c>
      <c r="D852" t="str">
        <f t="shared" si="127"/>
        <v>236</v>
      </c>
      <c r="E852" t="str">
        <f t="shared" si="128"/>
        <v>23609</v>
      </c>
      <c r="F852" t="str">
        <f t="shared" si="129"/>
        <v>2360903</v>
      </c>
      <c r="G852" s="2">
        <v>2360903001</v>
      </c>
      <c r="H852" s="1" t="s">
        <v>642</v>
      </c>
      <c r="I852" t="s">
        <v>668</v>
      </c>
      <c r="J852" t="s">
        <v>668</v>
      </c>
    </row>
    <row r="853" spans="1:8" ht="30">
      <c r="A853">
        <f t="shared" si="124"/>
        <v>5</v>
      </c>
      <c r="B853" t="str">
        <f t="shared" si="125"/>
        <v>2</v>
      </c>
      <c r="C853" t="str">
        <f t="shared" si="126"/>
        <v>23</v>
      </c>
      <c r="D853" t="str">
        <f t="shared" si="127"/>
        <v>236</v>
      </c>
      <c r="E853" t="str">
        <f t="shared" si="128"/>
        <v>23609</v>
      </c>
      <c r="F853" t="str">
        <f t="shared" si="129"/>
        <v>2360989</v>
      </c>
      <c r="G853" s="2">
        <v>2360989</v>
      </c>
      <c r="H853" s="1" t="s">
        <v>643</v>
      </c>
    </row>
    <row r="854" spans="1:10" ht="30">
      <c r="A854">
        <f t="shared" si="124"/>
        <v>6</v>
      </c>
      <c r="B854" t="str">
        <f t="shared" si="125"/>
        <v>2</v>
      </c>
      <c r="C854" t="str">
        <f t="shared" si="126"/>
        <v>23</v>
      </c>
      <c r="D854" t="str">
        <f t="shared" si="127"/>
        <v>236</v>
      </c>
      <c r="E854" t="str">
        <f t="shared" si="128"/>
        <v>23609</v>
      </c>
      <c r="F854" t="str">
        <f t="shared" si="129"/>
        <v>2360989</v>
      </c>
      <c r="G854" s="2">
        <v>2360989001</v>
      </c>
      <c r="H854" s="1" t="s">
        <v>643</v>
      </c>
      <c r="I854" t="s">
        <v>668</v>
      </c>
      <c r="J854" t="s">
        <v>668</v>
      </c>
    </row>
    <row r="855" spans="1:8" ht="15">
      <c r="A855">
        <f t="shared" si="124"/>
        <v>3</v>
      </c>
      <c r="B855" t="str">
        <f t="shared" si="125"/>
        <v>2</v>
      </c>
      <c r="C855" t="str">
        <f t="shared" si="126"/>
        <v>23</v>
      </c>
      <c r="D855" t="str">
        <f t="shared" si="127"/>
        <v>239</v>
      </c>
      <c r="E855" t="str">
        <f t="shared" si="128"/>
        <v>239</v>
      </c>
      <c r="F855" t="str">
        <f t="shared" si="129"/>
        <v>239</v>
      </c>
      <c r="G855" s="2">
        <v>239</v>
      </c>
      <c r="H855" s="1" t="s">
        <v>906</v>
      </c>
    </row>
    <row r="856" spans="1:8" ht="15">
      <c r="A856">
        <f t="shared" si="124"/>
        <v>4</v>
      </c>
      <c r="B856" t="str">
        <f t="shared" si="125"/>
        <v>2</v>
      </c>
      <c r="C856" t="str">
        <f t="shared" si="126"/>
        <v>23</v>
      </c>
      <c r="D856" t="str">
        <f t="shared" si="127"/>
        <v>239</v>
      </c>
      <c r="E856" t="str">
        <f t="shared" si="128"/>
        <v>23901</v>
      </c>
      <c r="F856" t="str">
        <f t="shared" si="129"/>
        <v>23901</v>
      </c>
      <c r="G856" s="2">
        <v>23901</v>
      </c>
      <c r="H856" s="1" t="s">
        <v>907</v>
      </c>
    </row>
    <row r="857" spans="1:8" ht="30">
      <c r="A857">
        <f t="shared" si="124"/>
        <v>5</v>
      </c>
      <c r="B857" t="str">
        <f t="shared" si="125"/>
        <v>2</v>
      </c>
      <c r="C857" t="str">
        <f t="shared" si="126"/>
        <v>23</v>
      </c>
      <c r="D857" t="str">
        <f t="shared" si="127"/>
        <v>239</v>
      </c>
      <c r="E857" t="str">
        <f t="shared" si="128"/>
        <v>23901</v>
      </c>
      <c r="F857" t="str">
        <f t="shared" si="129"/>
        <v>2390104</v>
      </c>
      <c r="G857" s="2">
        <v>2390104</v>
      </c>
      <c r="H857" s="1" t="s">
        <v>644</v>
      </c>
    </row>
    <row r="858" spans="1:10" ht="30">
      <c r="A858">
        <f t="shared" si="124"/>
        <v>6</v>
      </c>
      <c r="B858" t="str">
        <f t="shared" si="125"/>
        <v>2</v>
      </c>
      <c r="C858" t="str">
        <f t="shared" si="126"/>
        <v>23</v>
      </c>
      <c r="D858" t="str">
        <f t="shared" si="127"/>
        <v>239</v>
      </c>
      <c r="E858" t="str">
        <f t="shared" si="128"/>
        <v>23901</v>
      </c>
      <c r="F858" t="str">
        <f t="shared" si="129"/>
        <v>2390104</v>
      </c>
      <c r="G858" s="2">
        <v>2390104001</v>
      </c>
      <c r="H858" s="1" t="s">
        <v>644</v>
      </c>
      <c r="I858">
        <v>6411</v>
      </c>
      <c r="J858">
        <v>6411</v>
      </c>
    </row>
    <row r="859" spans="1:8" ht="30">
      <c r="A859">
        <f t="shared" si="124"/>
        <v>5</v>
      </c>
      <c r="B859" t="str">
        <f t="shared" si="125"/>
        <v>2</v>
      </c>
      <c r="C859" t="str">
        <f t="shared" si="126"/>
        <v>23</v>
      </c>
      <c r="D859" t="str">
        <f t="shared" si="127"/>
        <v>239</v>
      </c>
      <c r="E859" t="str">
        <f t="shared" si="128"/>
        <v>23901</v>
      </c>
      <c r="F859" t="str">
        <f t="shared" si="129"/>
        <v>2390108</v>
      </c>
      <c r="G859" s="2">
        <v>2390108</v>
      </c>
      <c r="H859" s="1" t="s">
        <v>645</v>
      </c>
    </row>
    <row r="860" spans="1:10" ht="15">
      <c r="A860">
        <f t="shared" si="124"/>
        <v>6</v>
      </c>
      <c r="B860" t="str">
        <f t="shared" si="125"/>
        <v>2</v>
      </c>
      <c r="C860" t="str">
        <f t="shared" si="126"/>
        <v>23</v>
      </c>
      <c r="D860" t="str">
        <f t="shared" si="127"/>
        <v>239</v>
      </c>
      <c r="E860" t="str">
        <f t="shared" si="128"/>
        <v>23901</v>
      </c>
      <c r="F860" t="str">
        <f t="shared" si="129"/>
        <v>2390108</v>
      </c>
      <c r="G860" s="2">
        <v>2390108001</v>
      </c>
      <c r="H860" s="1" t="s">
        <v>646</v>
      </c>
      <c r="I860" t="s">
        <v>647</v>
      </c>
      <c r="J860" t="s">
        <v>647</v>
      </c>
    </row>
    <row r="861" spans="1:10" ht="30">
      <c r="A861">
        <f t="shared" si="124"/>
        <v>6</v>
      </c>
      <c r="B861" t="str">
        <f t="shared" si="125"/>
        <v>2</v>
      </c>
      <c r="C861" t="str">
        <f t="shared" si="126"/>
        <v>23</v>
      </c>
      <c r="D861" t="str">
        <f t="shared" si="127"/>
        <v>239</v>
      </c>
      <c r="E861" t="str">
        <f t="shared" si="128"/>
        <v>23901</v>
      </c>
      <c r="F861" t="str">
        <f t="shared" si="129"/>
        <v>2390108</v>
      </c>
      <c r="G861" s="2">
        <v>2390108002</v>
      </c>
      <c r="H861" s="1" t="s">
        <v>1444</v>
      </c>
      <c r="I861" t="s">
        <v>1445</v>
      </c>
      <c r="J861" t="s">
        <v>1445</v>
      </c>
    </row>
    <row r="862" spans="1:10" ht="45">
      <c r="A862">
        <f t="shared" si="124"/>
        <v>6</v>
      </c>
      <c r="B862" t="str">
        <f t="shared" si="125"/>
        <v>2</v>
      </c>
      <c r="C862" t="str">
        <f t="shared" si="126"/>
        <v>23</v>
      </c>
      <c r="D862" t="str">
        <f t="shared" si="127"/>
        <v>239</v>
      </c>
      <c r="E862" t="str">
        <f t="shared" si="128"/>
        <v>23901</v>
      </c>
      <c r="F862" t="str">
        <f t="shared" si="129"/>
        <v>2390108</v>
      </c>
      <c r="G862" s="2">
        <v>2390108003</v>
      </c>
      <c r="H862" s="1" t="s">
        <v>648</v>
      </c>
      <c r="I862">
        <v>6422</v>
      </c>
      <c r="J862">
        <v>6422</v>
      </c>
    </row>
    <row r="863" spans="1:10" ht="30">
      <c r="A863">
        <f t="shared" si="124"/>
        <v>6</v>
      </c>
      <c r="B863" t="str">
        <f t="shared" si="125"/>
        <v>2</v>
      </c>
      <c r="C863" t="str">
        <f t="shared" si="126"/>
        <v>23</v>
      </c>
      <c r="D863" t="str">
        <f t="shared" si="127"/>
        <v>239</v>
      </c>
      <c r="E863" t="str">
        <f t="shared" si="128"/>
        <v>23901</v>
      </c>
      <c r="F863" t="str">
        <f t="shared" si="129"/>
        <v>2390108</v>
      </c>
      <c r="G863" s="2">
        <v>2390108899</v>
      </c>
      <c r="H863" s="1" t="s">
        <v>649</v>
      </c>
      <c r="I863">
        <v>6429</v>
      </c>
      <c r="J863">
        <v>6429</v>
      </c>
    </row>
    <row r="864" spans="1:8" ht="15">
      <c r="A864">
        <f t="shared" si="124"/>
        <v>4</v>
      </c>
      <c r="B864" t="str">
        <f t="shared" si="125"/>
        <v>2</v>
      </c>
      <c r="C864" t="str">
        <f t="shared" si="126"/>
        <v>23</v>
      </c>
      <c r="D864" t="str">
        <f t="shared" si="127"/>
        <v>239</v>
      </c>
      <c r="E864" t="str">
        <f t="shared" si="128"/>
        <v>23902</v>
      </c>
      <c r="F864" t="str">
        <f t="shared" si="129"/>
        <v>23902</v>
      </c>
      <c r="G864" s="2">
        <v>23902</v>
      </c>
      <c r="H864" s="1" t="s">
        <v>908</v>
      </c>
    </row>
    <row r="865" spans="1:8" ht="15">
      <c r="A865">
        <f t="shared" si="124"/>
        <v>5</v>
      </c>
      <c r="B865" t="str">
        <f t="shared" si="125"/>
        <v>2</v>
      </c>
      <c r="C865" t="str">
        <f t="shared" si="126"/>
        <v>23</v>
      </c>
      <c r="D865" t="str">
        <f t="shared" si="127"/>
        <v>239</v>
      </c>
      <c r="E865" t="str">
        <f t="shared" si="128"/>
        <v>23902</v>
      </c>
      <c r="F865" t="str">
        <f t="shared" si="129"/>
        <v>2390289</v>
      </c>
      <c r="G865" s="2">
        <v>2390289</v>
      </c>
      <c r="H865" s="1" t="s">
        <v>1446</v>
      </c>
    </row>
    <row r="866" spans="1:10" ht="15">
      <c r="A866">
        <f t="shared" si="124"/>
        <v>6</v>
      </c>
      <c r="B866" t="str">
        <f t="shared" si="125"/>
        <v>2</v>
      </c>
      <c r="C866" t="str">
        <f t="shared" si="126"/>
        <v>23</v>
      </c>
      <c r="D866" t="str">
        <f t="shared" si="127"/>
        <v>239</v>
      </c>
      <c r="E866" t="str">
        <f t="shared" si="128"/>
        <v>23902</v>
      </c>
      <c r="F866" t="str">
        <f t="shared" si="129"/>
        <v>2390289</v>
      </c>
      <c r="G866" s="2">
        <v>2390289001</v>
      </c>
      <c r="H866" s="1" t="s">
        <v>1447</v>
      </c>
      <c r="I866">
        <v>6821</v>
      </c>
      <c r="J866">
        <v>6821</v>
      </c>
    </row>
    <row r="867" spans="1:8" ht="15">
      <c r="A867">
        <f t="shared" si="124"/>
        <v>4</v>
      </c>
      <c r="B867" t="str">
        <f t="shared" si="125"/>
        <v>2</v>
      </c>
      <c r="C867" t="str">
        <f t="shared" si="126"/>
        <v>23</v>
      </c>
      <c r="D867" t="str">
        <f t="shared" si="127"/>
        <v>239</v>
      </c>
      <c r="E867" t="str">
        <f t="shared" si="128"/>
        <v>23903</v>
      </c>
      <c r="F867" t="str">
        <f t="shared" si="129"/>
        <v>23903</v>
      </c>
      <c r="G867" s="2">
        <v>23903</v>
      </c>
      <c r="H867" s="1" t="s">
        <v>909</v>
      </c>
    </row>
    <row r="868" spans="1:8" ht="30">
      <c r="A868">
        <f t="shared" si="124"/>
        <v>5</v>
      </c>
      <c r="B868" t="str">
        <f t="shared" si="125"/>
        <v>2</v>
      </c>
      <c r="C868" t="str">
        <f t="shared" si="126"/>
        <v>23</v>
      </c>
      <c r="D868" t="str">
        <f t="shared" si="127"/>
        <v>239</v>
      </c>
      <c r="E868" t="str">
        <f t="shared" si="128"/>
        <v>23903</v>
      </c>
      <c r="F868" t="str">
        <f t="shared" si="129"/>
        <v>2390301</v>
      </c>
      <c r="G868" s="2">
        <v>2390301</v>
      </c>
      <c r="H868" s="1" t="s">
        <v>650</v>
      </c>
    </row>
    <row r="869" spans="1:10" ht="30">
      <c r="A869">
        <f t="shared" si="124"/>
        <v>6</v>
      </c>
      <c r="B869" t="str">
        <f t="shared" si="125"/>
        <v>2</v>
      </c>
      <c r="C869" t="str">
        <f t="shared" si="126"/>
        <v>23</v>
      </c>
      <c r="D869" t="str">
        <f t="shared" si="127"/>
        <v>239</v>
      </c>
      <c r="E869" t="str">
        <f t="shared" si="128"/>
        <v>23903</v>
      </c>
      <c r="F869" t="str">
        <f t="shared" si="129"/>
        <v>2390301</v>
      </c>
      <c r="G869" s="2">
        <v>2390301001</v>
      </c>
      <c r="H869" s="1" t="s">
        <v>651</v>
      </c>
      <c r="I869">
        <v>5231</v>
      </c>
      <c r="J869">
        <v>5231</v>
      </c>
    </row>
    <row r="870" spans="1:10" ht="30">
      <c r="A870">
        <f t="shared" si="124"/>
        <v>6</v>
      </c>
      <c r="B870" t="str">
        <f t="shared" si="125"/>
        <v>2</v>
      </c>
      <c r="C870" t="str">
        <f t="shared" si="126"/>
        <v>23</v>
      </c>
      <c r="D870" t="str">
        <f t="shared" si="127"/>
        <v>239</v>
      </c>
      <c r="E870" t="str">
        <f t="shared" si="128"/>
        <v>23903</v>
      </c>
      <c r="F870" t="str">
        <f t="shared" si="129"/>
        <v>2390301</v>
      </c>
      <c r="G870" s="2">
        <v>2390301002</v>
      </c>
      <c r="H870" s="1" t="s">
        <v>652</v>
      </c>
      <c r="I870">
        <v>5232</v>
      </c>
      <c r="J870">
        <v>5232</v>
      </c>
    </row>
    <row r="871" spans="1:10" ht="30">
      <c r="A871">
        <f t="shared" si="124"/>
        <v>6</v>
      </c>
      <c r="B871" t="str">
        <f t="shared" si="125"/>
        <v>2</v>
      </c>
      <c r="C871" t="str">
        <f t="shared" si="126"/>
        <v>23</v>
      </c>
      <c r="D871" t="str">
        <f t="shared" si="127"/>
        <v>239</v>
      </c>
      <c r="E871" t="str">
        <f t="shared" si="128"/>
        <v>23903</v>
      </c>
      <c r="F871" t="str">
        <f t="shared" si="129"/>
        <v>2390301</v>
      </c>
      <c r="G871" s="2">
        <v>2390301003</v>
      </c>
      <c r="H871" s="1" t="s">
        <v>653</v>
      </c>
      <c r="I871">
        <v>5233</v>
      </c>
      <c r="J871">
        <v>5233</v>
      </c>
    </row>
    <row r="872" spans="1:10" ht="30">
      <c r="A872">
        <f t="shared" si="124"/>
        <v>6</v>
      </c>
      <c r="B872" t="str">
        <f t="shared" si="125"/>
        <v>2</v>
      </c>
      <c r="C872" t="str">
        <f t="shared" si="126"/>
        <v>23</v>
      </c>
      <c r="D872" t="str">
        <f t="shared" si="127"/>
        <v>239</v>
      </c>
      <c r="E872" t="str">
        <f t="shared" si="128"/>
        <v>23903</v>
      </c>
      <c r="F872" t="str">
        <f t="shared" si="129"/>
        <v>2390301</v>
      </c>
      <c r="G872" s="2">
        <v>2390301004</v>
      </c>
      <c r="H872" s="1" t="s">
        <v>654</v>
      </c>
      <c r="I872">
        <v>5234</v>
      </c>
      <c r="J872">
        <v>5234</v>
      </c>
    </row>
    <row r="873" spans="1:10" ht="30">
      <c r="A873">
        <f t="shared" si="124"/>
        <v>6</v>
      </c>
      <c r="B873" t="str">
        <f t="shared" si="125"/>
        <v>2</v>
      </c>
      <c r="C873" t="str">
        <f t="shared" si="126"/>
        <v>23</v>
      </c>
      <c r="D873" t="str">
        <f t="shared" si="127"/>
        <v>239</v>
      </c>
      <c r="E873" t="str">
        <f t="shared" si="128"/>
        <v>23903</v>
      </c>
      <c r="F873" t="str">
        <f t="shared" si="129"/>
        <v>2390301</v>
      </c>
      <c r="G873" s="2">
        <v>2390301899</v>
      </c>
      <c r="H873" s="1" t="s">
        <v>655</v>
      </c>
      <c r="I873">
        <v>5239</v>
      </c>
      <c r="J873">
        <v>5239</v>
      </c>
    </row>
    <row r="874" spans="1:8" ht="15">
      <c r="A874">
        <f t="shared" si="124"/>
        <v>4</v>
      </c>
      <c r="B874" t="str">
        <f t="shared" si="125"/>
        <v>2</v>
      </c>
      <c r="C874" t="str">
        <f t="shared" si="126"/>
        <v>23</v>
      </c>
      <c r="D874" t="str">
        <f t="shared" si="127"/>
        <v>239</v>
      </c>
      <c r="E874" t="str">
        <f t="shared" si="128"/>
        <v>23904</v>
      </c>
      <c r="F874" t="str">
        <f t="shared" si="129"/>
        <v>23904</v>
      </c>
      <c r="G874" s="2">
        <v>23904</v>
      </c>
      <c r="H874" s="1" t="s">
        <v>910</v>
      </c>
    </row>
    <row r="875" spans="1:8" ht="15">
      <c r="A875">
        <f t="shared" si="124"/>
        <v>4</v>
      </c>
      <c r="B875" t="str">
        <f t="shared" si="125"/>
        <v>2</v>
      </c>
      <c r="C875" t="str">
        <f t="shared" si="126"/>
        <v>23</v>
      </c>
      <c r="D875" t="str">
        <f t="shared" si="127"/>
        <v>239</v>
      </c>
      <c r="E875" t="str">
        <f t="shared" si="128"/>
        <v>23905</v>
      </c>
      <c r="F875" t="str">
        <f t="shared" si="129"/>
        <v>23905</v>
      </c>
      <c r="G875" s="2">
        <v>23905</v>
      </c>
      <c r="H875" s="1" t="s">
        <v>911</v>
      </c>
    </row>
    <row r="876" spans="1:8" ht="45">
      <c r="A876">
        <f t="shared" si="124"/>
        <v>5</v>
      </c>
      <c r="B876" t="str">
        <f t="shared" si="125"/>
        <v>2</v>
      </c>
      <c r="C876" t="str">
        <f t="shared" si="126"/>
        <v>23</v>
      </c>
      <c r="D876" t="str">
        <f t="shared" si="127"/>
        <v>239</v>
      </c>
      <c r="E876" t="str">
        <f t="shared" si="128"/>
        <v>23905</v>
      </c>
      <c r="F876" t="str">
        <f t="shared" si="129"/>
        <v>2390501</v>
      </c>
      <c r="G876" s="2">
        <v>2390501</v>
      </c>
      <c r="H876" s="1" t="s">
        <v>1389</v>
      </c>
    </row>
    <row r="877" spans="1:10" ht="45">
      <c r="A877">
        <f t="shared" si="124"/>
        <v>6</v>
      </c>
      <c r="B877" t="str">
        <f t="shared" si="125"/>
        <v>2</v>
      </c>
      <c r="C877" t="str">
        <f t="shared" si="126"/>
        <v>23</v>
      </c>
      <c r="D877" t="str">
        <f t="shared" si="127"/>
        <v>239</v>
      </c>
      <c r="E877" t="str">
        <f t="shared" si="128"/>
        <v>23905</v>
      </c>
      <c r="F877" t="str">
        <f t="shared" si="129"/>
        <v>2390501</v>
      </c>
      <c r="G877" s="2">
        <v>2390501001</v>
      </c>
      <c r="H877" s="1" t="s">
        <v>1389</v>
      </c>
      <c r="I877" t="s">
        <v>1651</v>
      </c>
      <c r="J877" t="s">
        <v>1651</v>
      </c>
    </row>
    <row r="878" spans="1:8" ht="45">
      <c r="A878">
        <f t="shared" si="124"/>
        <v>5</v>
      </c>
      <c r="B878" t="str">
        <f>MID($G878,1,1)</f>
        <v>2</v>
      </c>
      <c r="C878" t="str">
        <f>MID($G878,1,2)</f>
        <v>23</v>
      </c>
      <c r="D878" t="str">
        <f>MID($G878,1,3)</f>
        <v>239</v>
      </c>
      <c r="E878" t="str">
        <f>MID($G878,1,5)</f>
        <v>23905</v>
      </c>
      <c r="F878" t="str">
        <f>MID($G878,1,7)</f>
        <v>2390502</v>
      </c>
      <c r="G878" s="2">
        <v>2390502</v>
      </c>
      <c r="H878" s="1" t="s">
        <v>1538</v>
      </c>
    </row>
    <row r="879" spans="1:10" ht="45">
      <c r="A879">
        <f aca="true" t="shared" si="130" ref="A879:A885">IF(LEN(G879)&lt;4,LEN(G879),IF(LEN(G879)=5,4,IF(LEN(G879)=7,5,6)))</f>
        <v>6</v>
      </c>
      <c r="B879" t="str">
        <f t="shared" si="125"/>
        <v>2</v>
      </c>
      <c r="C879" t="str">
        <f t="shared" si="126"/>
        <v>23</v>
      </c>
      <c r="D879" t="str">
        <f t="shared" si="127"/>
        <v>239</v>
      </c>
      <c r="E879" t="str">
        <f t="shared" si="128"/>
        <v>23905</v>
      </c>
      <c r="F879" t="str">
        <f t="shared" si="129"/>
        <v>2390502</v>
      </c>
      <c r="G879" s="2">
        <v>2390502001</v>
      </c>
      <c r="H879" s="1" t="s">
        <v>1538</v>
      </c>
      <c r="I879" t="s">
        <v>668</v>
      </c>
      <c r="J879" t="s">
        <v>668</v>
      </c>
    </row>
    <row r="880" spans="1:8" ht="30">
      <c r="A880">
        <f t="shared" si="130"/>
        <v>5</v>
      </c>
      <c r="B880" t="str">
        <f>MID($G880,1,1)</f>
        <v>2</v>
      </c>
      <c r="C880" t="str">
        <f>MID($G880,1,2)</f>
        <v>23</v>
      </c>
      <c r="D880" t="str">
        <f>MID($G880,1,3)</f>
        <v>239</v>
      </c>
      <c r="E880" t="str">
        <f>MID($G880,1,5)</f>
        <v>23905</v>
      </c>
      <c r="F880" t="str">
        <f>MID($G880,1,7)</f>
        <v>2390503</v>
      </c>
      <c r="G880" s="2">
        <v>2390503</v>
      </c>
      <c r="H880" s="1" t="s">
        <v>1539</v>
      </c>
    </row>
    <row r="881" spans="1:10" ht="30">
      <c r="A881">
        <f t="shared" si="130"/>
        <v>6</v>
      </c>
      <c r="B881" t="str">
        <f t="shared" si="125"/>
        <v>2</v>
      </c>
      <c r="C881" t="str">
        <f t="shared" si="126"/>
        <v>23</v>
      </c>
      <c r="D881" t="str">
        <f t="shared" si="127"/>
        <v>239</v>
      </c>
      <c r="E881" t="str">
        <f t="shared" si="128"/>
        <v>23905</v>
      </c>
      <c r="F881" t="str">
        <f t="shared" si="129"/>
        <v>2390503</v>
      </c>
      <c r="G881" s="2">
        <v>2390503001</v>
      </c>
      <c r="H881" s="1" t="s">
        <v>1539</v>
      </c>
      <c r="I881" t="s">
        <v>668</v>
      </c>
      <c r="J881" t="s">
        <v>668</v>
      </c>
    </row>
    <row r="882" spans="1:8" ht="45">
      <c r="A882">
        <f t="shared" si="130"/>
        <v>5</v>
      </c>
      <c r="B882" t="str">
        <f>MID($G882,1,1)</f>
        <v>2</v>
      </c>
      <c r="C882" t="str">
        <f>MID($G882,1,2)</f>
        <v>23</v>
      </c>
      <c r="D882" t="str">
        <f>MID($G882,1,3)</f>
        <v>239</v>
      </c>
      <c r="E882" t="str">
        <f>MID($G882,1,5)</f>
        <v>23905</v>
      </c>
      <c r="F882" t="str">
        <f>MID($G882,1,7)</f>
        <v>2390504</v>
      </c>
      <c r="G882" s="2">
        <v>2390504</v>
      </c>
      <c r="H882" s="1" t="s">
        <v>1540</v>
      </c>
    </row>
    <row r="883" spans="1:10" ht="45">
      <c r="A883">
        <f t="shared" si="130"/>
        <v>6</v>
      </c>
      <c r="B883" t="str">
        <f t="shared" si="125"/>
        <v>2</v>
      </c>
      <c r="C883" t="str">
        <f t="shared" si="126"/>
        <v>23</v>
      </c>
      <c r="D883" t="str">
        <f t="shared" si="127"/>
        <v>239</v>
      </c>
      <c r="E883" t="str">
        <f t="shared" si="128"/>
        <v>23905</v>
      </c>
      <c r="F883" t="str">
        <f t="shared" si="129"/>
        <v>2390504</v>
      </c>
      <c r="G883" s="2">
        <v>2390504001</v>
      </c>
      <c r="H883" s="1" t="s">
        <v>1540</v>
      </c>
      <c r="I883" t="s">
        <v>656</v>
      </c>
      <c r="J883" t="s">
        <v>656</v>
      </c>
    </row>
    <row r="884" spans="1:8" ht="30">
      <c r="A884">
        <f t="shared" si="130"/>
        <v>5</v>
      </c>
      <c r="B884" t="str">
        <f>MID($G884,1,1)</f>
        <v>2</v>
      </c>
      <c r="C884" t="str">
        <f>MID($G884,1,2)</f>
        <v>23</v>
      </c>
      <c r="D884" t="str">
        <f>MID($G884,1,3)</f>
        <v>239</v>
      </c>
      <c r="E884" t="str">
        <f>MID($G884,1,5)</f>
        <v>23905</v>
      </c>
      <c r="F884" t="str">
        <f>MID($G884,1,7)</f>
        <v>2390589</v>
      </c>
      <c r="G884" s="2">
        <v>2390589</v>
      </c>
      <c r="H884" s="1" t="s">
        <v>1541</v>
      </c>
    </row>
    <row r="885" spans="1:10" ht="30">
      <c r="A885">
        <f t="shared" si="130"/>
        <v>6</v>
      </c>
      <c r="B885" t="str">
        <f t="shared" si="125"/>
        <v>2</v>
      </c>
      <c r="C885" t="str">
        <f t="shared" si="126"/>
        <v>23</v>
      </c>
      <c r="D885" t="str">
        <f t="shared" si="127"/>
        <v>239</v>
      </c>
      <c r="E885" t="str">
        <f t="shared" si="128"/>
        <v>23905</v>
      </c>
      <c r="F885" t="str">
        <f t="shared" si="129"/>
        <v>2390589</v>
      </c>
      <c r="G885" s="2">
        <v>2390589001</v>
      </c>
      <c r="H885" s="1" t="s">
        <v>1541</v>
      </c>
      <c r="I885" t="s">
        <v>668</v>
      </c>
      <c r="J885" t="s">
        <v>668</v>
      </c>
    </row>
    <row r="886" spans="1:8" ht="15">
      <c r="A886">
        <f t="shared" si="124"/>
        <v>4</v>
      </c>
      <c r="B886" t="str">
        <f t="shared" si="125"/>
        <v>2</v>
      </c>
      <c r="C886" t="str">
        <f t="shared" si="126"/>
        <v>23</v>
      </c>
      <c r="D886" t="str">
        <f t="shared" si="127"/>
        <v>239</v>
      </c>
      <c r="E886" t="str">
        <f t="shared" si="128"/>
        <v>23909</v>
      </c>
      <c r="F886" t="str">
        <f t="shared" si="129"/>
        <v>23909</v>
      </c>
      <c r="G886" s="2">
        <v>23909</v>
      </c>
      <c r="H886" s="1" t="s">
        <v>912</v>
      </c>
    </row>
    <row r="887" spans="1:8" ht="45">
      <c r="A887">
        <f t="shared" si="124"/>
        <v>5</v>
      </c>
      <c r="B887" t="str">
        <f t="shared" si="125"/>
        <v>2</v>
      </c>
      <c r="C887" t="str">
        <f t="shared" si="126"/>
        <v>23</v>
      </c>
      <c r="D887" t="str">
        <f t="shared" si="127"/>
        <v>239</v>
      </c>
      <c r="E887" t="str">
        <f t="shared" si="128"/>
        <v>23909</v>
      </c>
      <c r="F887" t="str">
        <f t="shared" si="129"/>
        <v>2390901</v>
      </c>
      <c r="G887" s="2">
        <v>2390901</v>
      </c>
      <c r="H887" s="1" t="s">
        <v>657</v>
      </c>
    </row>
    <row r="888" spans="1:10" ht="30">
      <c r="A888">
        <f t="shared" si="124"/>
        <v>6</v>
      </c>
      <c r="B888" t="str">
        <f t="shared" si="125"/>
        <v>2</v>
      </c>
      <c r="C888" t="str">
        <f t="shared" si="126"/>
        <v>23</v>
      </c>
      <c r="D888" t="str">
        <f t="shared" si="127"/>
        <v>239</v>
      </c>
      <c r="E888" t="str">
        <f t="shared" si="128"/>
        <v>23909</v>
      </c>
      <c r="F888" t="str">
        <f t="shared" si="129"/>
        <v>2390901</v>
      </c>
      <c r="G888" s="2">
        <v>2390901001</v>
      </c>
      <c r="H888" s="1" t="s">
        <v>658</v>
      </c>
      <c r="I888" t="s">
        <v>1098</v>
      </c>
      <c r="J888" t="s">
        <v>1098</v>
      </c>
    </row>
    <row r="889" spans="1:10" ht="30">
      <c r="A889">
        <f t="shared" si="124"/>
        <v>6</v>
      </c>
      <c r="B889" t="str">
        <f t="shared" si="125"/>
        <v>2</v>
      </c>
      <c r="C889" t="str">
        <f t="shared" si="126"/>
        <v>23</v>
      </c>
      <c r="D889" t="str">
        <f t="shared" si="127"/>
        <v>239</v>
      </c>
      <c r="E889" t="str">
        <f t="shared" si="128"/>
        <v>23909</v>
      </c>
      <c r="F889" t="str">
        <f t="shared" si="129"/>
        <v>2390901</v>
      </c>
      <c r="G889" s="2">
        <v>2390901002</v>
      </c>
      <c r="H889" s="1" t="s">
        <v>659</v>
      </c>
      <c r="I889" t="s">
        <v>1097</v>
      </c>
      <c r="J889" t="s">
        <v>1097</v>
      </c>
    </row>
    <row r="890" spans="1:8" ht="30">
      <c r="A890">
        <f t="shared" si="124"/>
        <v>5</v>
      </c>
      <c r="B890" t="str">
        <f t="shared" si="125"/>
        <v>2</v>
      </c>
      <c r="C890" t="str">
        <f t="shared" si="126"/>
        <v>23</v>
      </c>
      <c r="D890" t="str">
        <f t="shared" si="127"/>
        <v>239</v>
      </c>
      <c r="E890" t="str">
        <f t="shared" si="128"/>
        <v>23909</v>
      </c>
      <c r="F890" t="str">
        <f t="shared" si="129"/>
        <v>2390902</v>
      </c>
      <c r="G890" s="2">
        <v>2390902</v>
      </c>
      <c r="H890" s="1" t="s">
        <v>660</v>
      </c>
    </row>
    <row r="891" spans="1:10" ht="15">
      <c r="A891">
        <f t="shared" si="124"/>
        <v>6</v>
      </c>
      <c r="B891" t="str">
        <f t="shared" si="125"/>
        <v>2</v>
      </c>
      <c r="C891" t="str">
        <f t="shared" si="126"/>
        <v>23</v>
      </c>
      <c r="D891" t="str">
        <f t="shared" si="127"/>
        <v>239</v>
      </c>
      <c r="E891" t="str">
        <f t="shared" si="128"/>
        <v>23909</v>
      </c>
      <c r="F891" t="str">
        <f t="shared" si="129"/>
        <v>2390902</v>
      </c>
      <c r="G891" s="2">
        <v>2390902001</v>
      </c>
      <c r="H891" s="1" t="s">
        <v>661</v>
      </c>
      <c r="I891">
        <v>5172</v>
      </c>
      <c r="J891">
        <v>5172</v>
      </c>
    </row>
    <row r="892" spans="1:10" ht="30">
      <c r="A892">
        <f t="shared" si="124"/>
        <v>6</v>
      </c>
      <c r="B892" t="str">
        <f t="shared" si="125"/>
        <v>2</v>
      </c>
      <c r="C892" t="str">
        <f t="shared" si="126"/>
        <v>23</v>
      </c>
      <c r="D892" t="str">
        <f t="shared" si="127"/>
        <v>239</v>
      </c>
      <c r="E892" t="str">
        <f t="shared" si="128"/>
        <v>23909</v>
      </c>
      <c r="F892" t="str">
        <f t="shared" si="129"/>
        <v>2390902</v>
      </c>
      <c r="G892" s="2">
        <v>2390902899</v>
      </c>
      <c r="H892" s="1" t="s">
        <v>660</v>
      </c>
      <c r="I892" t="s">
        <v>662</v>
      </c>
      <c r="J892" t="s">
        <v>662</v>
      </c>
    </row>
    <row r="893" spans="1:8" ht="30">
      <c r="A893">
        <f aca="true" t="shared" si="131" ref="A893:A898">IF(LEN(G893)&lt;4,LEN(G893),IF(LEN(G893)=5,4,IF(LEN(G893)=7,5,6)))</f>
        <v>5</v>
      </c>
      <c r="B893" t="str">
        <f aca="true" t="shared" si="132" ref="B893:B898">MID($G893,1,1)</f>
        <v>2</v>
      </c>
      <c r="C893" t="str">
        <f aca="true" t="shared" si="133" ref="C893:C898">MID($G893,1,2)</f>
        <v>23</v>
      </c>
      <c r="D893" t="str">
        <f aca="true" t="shared" si="134" ref="D893:D898">MID($G893,1,3)</f>
        <v>239</v>
      </c>
      <c r="E893" t="str">
        <f aca="true" t="shared" si="135" ref="E893:E898">MID($G893,1,5)</f>
        <v>23909</v>
      </c>
      <c r="F893" t="str">
        <f aca="true" t="shared" si="136" ref="F893:F898">MID($G893,1,7)</f>
        <v>2390903</v>
      </c>
      <c r="G893" s="2">
        <v>2390903</v>
      </c>
      <c r="H893" s="1" t="s">
        <v>1536</v>
      </c>
    </row>
    <row r="894" spans="1:10" ht="15">
      <c r="A894">
        <f t="shared" si="131"/>
        <v>6</v>
      </c>
      <c r="B894" t="str">
        <f t="shared" si="132"/>
        <v>2</v>
      </c>
      <c r="C894" t="str">
        <f t="shared" si="133"/>
        <v>23</v>
      </c>
      <c r="D894" t="str">
        <f t="shared" si="134"/>
        <v>239</v>
      </c>
      <c r="E894" t="str">
        <f t="shared" si="135"/>
        <v>23909</v>
      </c>
      <c r="F894" t="str">
        <f t="shared" si="136"/>
        <v>2390903</v>
      </c>
      <c r="G894" s="2">
        <v>2390903001</v>
      </c>
      <c r="H894" s="1" t="s">
        <v>316</v>
      </c>
      <c r="I894" t="s">
        <v>668</v>
      </c>
      <c r="J894" t="s">
        <v>668</v>
      </c>
    </row>
    <row r="895" spans="1:10" ht="30">
      <c r="A895">
        <f t="shared" si="131"/>
        <v>6</v>
      </c>
      <c r="B895" t="str">
        <f t="shared" si="132"/>
        <v>2</v>
      </c>
      <c r="C895" t="str">
        <f t="shared" si="133"/>
        <v>23</v>
      </c>
      <c r="D895" t="str">
        <f t="shared" si="134"/>
        <v>239</v>
      </c>
      <c r="E895" t="str">
        <f t="shared" si="135"/>
        <v>23909</v>
      </c>
      <c r="F895" t="str">
        <f t="shared" si="136"/>
        <v>2390903</v>
      </c>
      <c r="G895" s="2">
        <v>2390903899</v>
      </c>
      <c r="H895" s="1" t="s">
        <v>1537</v>
      </c>
      <c r="I895" t="s">
        <v>230</v>
      </c>
      <c r="J895" t="s">
        <v>230</v>
      </c>
    </row>
    <row r="896" spans="1:8" ht="30">
      <c r="A896">
        <f t="shared" si="131"/>
        <v>5</v>
      </c>
      <c r="B896" t="str">
        <f t="shared" si="132"/>
        <v>2</v>
      </c>
      <c r="C896" t="str">
        <f t="shared" si="133"/>
        <v>23</v>
      </c>
      <c r="D896" t="str">
        <f t="shared" si="134"/>
        <v>239</v>
      </c>
      <c r="E896" t="str">
        <f t="shared" si="135"/>
        <v>23909</v>
      </c>
      <c r="F896" t="str">
        <f t="shared" si="136"/>
        <v>2390904</v>
      </c>
      <c r="G896" s="2">
        <v>2390904</v>
      </c>
      <c r="H896" s="1" t="s">
        <v>1836</v>
      </c>
    </row>
    <row r="897" spans="1:10" ht="30">
      <c r="A897">
        <f t="shared" si="131"/>
        <v>6</v>
      </c>
      <c r="B897" t="str">
        <f t="shared" si="132"/>
        <v>2</v>
      </c>
      <c r="C897" t="str">
        <f t="shared" si="133"/>
        <v>23</v>
      </c>
      <c r="D897" t="str">
        <f t="shared" si="134"/>
        <v>239</v>
      </c>
      <c r="E897" t="str">
        <f t="shared" si="135"/>
        <v>23909</v>
      </c>
      <c r="F897" t="str">
        <f t="shared" si="136"/>
        <v>2390904</v>
      </c>
      <c r="G897" s="2">
        <v>2390904001</v>
      </c>
      <c r="H897" s="1" t="s">
        <v>1206</v>
      </c>
      <c r="I897">
        <v>2765</v>
      </c>
      <c r="J897">
        <v>2765</v>
      </c>
    </row>
    <row r="898" spans="1:10" ht="75">
      <c r="A898">
        <f t="shared" si="131"/>
        <v>6</v>
      </c>
      <c r="B898" t="str">
        <f t="shared" si="132"/>
        <v>2</v>
      </c>
      <c r="C898" t="str">
        <f t="shared" si="133"/>
        <v>23</v>
      </c>
      <c r="D898" t="str">
        <f t="shared" si="134"/>
        <v>239</v>
      </c>
      <c r="E898" t="str">
        <f t="shared" si="135"/>
        <v>23909</v>
      </c>
      <c r="F898" t="str">
        <f t="shared" si="136"/>
        <v>2390904</v>
      </c>
      <c r="G898" s="2">
        <v>2390904002</v>
      </c>
      <c r="H898" s="1" t="s">
        <v>1837</v>
      </c>
      <c r="I898" t="s">
        <v>1835</v>
      </c>
      <c r="J898">
        <v>2136</v>
      </c>
    </row>
    <row r="899" spans="1:8" ht="15">
      <c r="A899">
        <f t="shared" si="124"/>
        <v>5</v>
      </c>
      <c r="B899" t="str">
        <f t="shared" si="125"/>
        <v>2</v>
      </c>
      <c r="C899" t="str">
        <f t="shared" si="126"/>
        <v>23</v>
      </c>
      <c r="D899" t="str">
        <f t="shared" si="127"/>
        <v>239</v>
      </c>
      <c r="E899" t="str">
        <f t="shared" si="128"/>
        <v>23909</v>
      </c>
      <c r="F899" t="str">
        <f t="shared" si="129"/>
        <v>2390989</v>
      </c>
      <c r="G899" s="2">
        <v>2390989</v>
      </c>
      <c r="H899" s="1" t="s">
        <v>663</v>
      </c>
    </row>
    <row r="900" spans="1:10" ht="30">
      <c r="A900">
        <f t="shared" si="124"/>
        <v>6</v>
      </c>
      <c r="B900" t="str">
        <f t="shared" si="125"/>
        <v>2</v>
      </c>
      <c r="C900" t="str">
        <f t="shared" si="126"/>
        <v>23</v>
      </c>
      <c r="D900" t="str">
        <f t="shared" si="127"/>
        <v>239</v>
      </c>
      <c r="E900" t="str">
        <f t="shared" si="128"/>
        <v>23909</v>
      </c>
      <c r="F900" t="str">
        <f t="shared" si="129"/>
        <v>2390989</v>
      </c>
      <c r="G900" s="2">
        <v>2390989001</v>
      </c>
      <c r="H900" s="1" t="s">
        <v>664</v>
      </c>
      <c r="I900">
        <v>5191</v>
      </c>
      <c r="J900">
        <v>5191</v>
      </c>
    </row>
    <row r="901" spans="1:10" ht="45">
      <c r="A901">
        <f t="shared" si="124"/>
        <v>6</v>
      </c>
      <c r="B901" t="str">
        <f t="shared" si="125"/>
        <v>2</v>
      </c>
      <c r="C901" t="str">
        <f t="shared" si="126"/>
        <v>23</v>
      </c>
      <c r="D901" t="str">
        <f t="shared" si="127"/>
        <v>239</v>
      </c>
      <c r="E901" t="str">
        <f t="shared" si="128"/>
        <v>23909</v>
      </c>
      <c r="F901" t="str">
        <f t="shared" si="129"/>
        <v>2390989</v>
      </c>
      <c r="G901" s="2">
        <v>2390989002</v>
      </c>
      <c r="H901" s="1" t="s">
        <v>665</v>
      </c>
      <c r="I901">
        <v>5193</v>
      </c>
      <c r="J901">
        <v>5193</v>
      </c>
    </row>
    <row r="902" spans="1:10" ht="30">
      <c r="A902">
        <f t="shared" si="124"/>
        <v>6</v>
      </c>
      <c r="B902" t="str">
        <f t="shared" si="125"/>
        <v>2</v>
      </c>
      <c r="C902" t="str">
        <f t="shared" si="126"/>
        <v>23</v>
      </c>
      <c r="D902" t="str">
        <f t="shared" si="127"/>
        <v>239</v>
      </c>
      <c r="E902" t="str">
        <f t="shared" si="128"/>
        <v>23909</v>
      </c>
      <c r="F902" t="str">
        <f t="shared" si="129"/>
        <v>2390989</v>
      </c>
      <c r="G902" s="2">
        <v>2390989003</v>
      </c>
      <c r="H902" s="1" t="s">
        <v>666</v>
      </c>
      <c r="I902" t="s">
        <v>1097</v>
      </c>
      <c r="J902" t="s">
        <v>1097</v>
      </c>
    </row>
    <row r="903" spans="1:8" ht="15">
      <c r="A903">
        <f t="shared" si="124"/>
        <v>2</v>
      </c>
      <c r="B903" t="str">
        <f t="shared" si="125"/>
        <v>2</v>
      </c>
      <c r="C903" t="str">
        <f t="shared" si="126"/>
        <v>24</v>
      </c>
      <c r="D903" t="str">
        <f t="shared" si="127"/>
        <v>24</v>
      </c>
      <c r="E903" t="str">
        <f t="shared" si="128"/>
        <v>24</v>
      </c>
      <c r="F903" t="str">
        <f t="shared" si="129"/>
        <v>24</v>
      </c>
      <c r="G903" s="2">
        <v>24</v>
      </c>
      <c r="H903" s="1" t="s">
        <v>913</v>
      </c>
    </row>
    <row r="904" spans="1:8" ht="15">
      <c r="A904">
        <f t="shared" si="124"/>
        <v>3</v>
      </c>
      <c r="B904" t="str">
        <f t="shared" si="125"/>
        <v>2</v>
      </c>
      <c r="C904" t="str">
        <f t="shared" si="126"/>
        <v>24</v>
      </c>
      <c r="D904" t="str">
        <f t="shared" si="127"/>
        <v>241</v>
      </c>
      <c r="E904" t="str">
        <f t="shared" si="128"/>
        <v>241</v>
      </c>
      <c r="F904" t="str">
        <f t="shared" si="129"/>
        <v>241</v>
      </c>
      <c r="G904" s="2">
        <v>241</v>
      </c>
      <c r="H904" s="1" t="s">
        <v>914</v>
      </c>
    </row>
    <row r="905" spans="1:8" ht="30">
      <c r="A905">
        <f t="shared" si="124"/>
        <v>4</v>
      </c>
      <c r="B905" t="str">
        <f t="shared" si="125"/>
        <v>2</v>
      </c>
      <c r="C905" t="str">
        <f t="shared" si="126"/>
        <v>24</v>
      </c>
      <c r="D905" t="str">
        <f t="shared" si="127"/>
        <v>241</v>
      </c>
      <c r="E905" t="str">
        <f t="shared" si="128"/>
        <v>24101</v>
      </c>
      <c r="F905" t="str">
        <f t="shared" si="129"/>
        <v>24101</v>
      </c>
      <c r="G905" s="2">
        <v>24101</v>
      </c>
      <c r="H905" s="1" t="s">
        <v>915</v>
      </c>
    </row>
    <row r="906" spans="1:8" ht="15">
      <c r="A906">
        <f t="shared" si="124"/>
        <v>5</v>
      </c>
      <c r="B906" t="str">
        <f t="shared" si="125"/>
        <v>2</v>
      </c>
      <c r="C906" t="str">
        <f t="shared" si="126"/>
        <v>24</v>
      </c>
      <c r="D906" t="str">
        <f t="shared" si="127"/>
        <v>241</v>
      </c>
      <c r="E906" t="str">
        <f t="shared" si="128"/>
        <v>24101</v>
      </c>
      <c r="F906" t="str">
        <f t="shared" si="129"/>
        <v>2410101</v>
      </c>
      <c r="G906" s="2">
        <v>2410101</v>
      </c>
      <c r="H906" s="1" t="s">
        <v>667</v>
      </c>
    </row>
    <row r="907" spans="1:10" ht="15">
      <c r="A907">
        <f t="shared" si="124"/>
        <v>6</v>
      </c>
      <c r="B907" t="str">
        <f t="shared" si="125"/>
        <v>2</v>
      </c>
      <c r="C907" t="str">
        <f t="shared" si="126"/>
        <v>24</v>
      </c>
      <c r="D907" t="str">
        <f t="shared" si="127"/>
        <v>241</v>
      </c>
      <c r="E907" t="str">
        <f t="shared" si="128"/>
        <v>24101</v>
      </c>
      <c r="F907" t="str">
        <f t="shared" si="129"/>
        <v>2410101</v>
      </c>
      <c r="G907" s="2">
        <v>2410101001</v>
      </c>
      <c r="H907" s="1" t="s">
        <v>667</v>
      </c>
      <c r="I907" t="s">
        <v>668</v>
      </c>
      <c r="J907" t="s">
        <v>668</v>
      </c>
    </row>
    <row r="908" spans="1:8" ht="15">
      <c r="A908">
        <f t="shared" si="124"/>
        <v>5</v>
      </c>
      <c r="B908" t="str">
        <f t="shared" si="125"/>
        <v>2</v>
      </c>
      <c r="C908" t="str">
        <f t="shared" si="126"/>
        <v>24</v>
      </c>
      <c r="D908" t="str">
        <f t="shared" si="127"/>
        <v>241</v>
      </c>
      <c r="E908" t="str">
        <f t="shared" si="128"/>
        <v>24101</v>
      </c>
      <c r="F908" t="str">
        <f t="shared" si="129"/>
        <v>2410102</v>
      </c>
      <c r="G908" s="2">
        <v>2410102</v>
      </c>
      <c r="H908" s="1" t="s">
        <v>669</v>
      </c>
    </row>
    <row r="909" spans="1:10" ht="15">
      <c r="A909">
        <f t="shared" si="124"/>
        <v>6</v>
      </c>
      <c r="B909" t="str">
        <f t="shared" si="125"/>
        <v>2</v>
      </c>
      <c r="C909" t="str">
        <f t="shared" si="126"/>
        <v>24</v>
      </c>
      <c r="D909" t="str">
        <f t="shared" si="127"/>
        <v>241</v>
      </c>
      <c r="E909" t="str">
        <f t="shared" si="128"/>
        <v>24101</v>
      </c>
      <c r="F909" t="str">
        <f t="shared" si="129"/>
        <v>2410102</v>
      </c>
      <c r="G909" s="2">
        <v>2410102001</v>
      </c>
      <c r="H909" s="1" t="s">
        <v>669</v>
      </c>
      <c r="I909" t="s">
        <v>1293</v>
      </c>
      <c r="J909" t="s">
        <v>1293</v>
      </c>
    </row>
    <row r="910" spans="1:8" ht="15">
      <c r="A910">
        <f aca="true" t="shared" si="137" ref="A910:A975">IF(LEN(G910)&lt;4,LEN(G910),IF(LEN(G910)=5,4,IF(LEN(G910)=7,5,6)))</f>
        <v>5</v>
      </c>
      <c r="B910" t="str">
        <f aca="true" t="shared" si="138" ref="B910:B975">MID($G910,1,1)</f>
        <v>2</v>
      </c>
      <c r="C910" t="str">
        <f aca="true" t="shared" si="139" ref="C910:C975">MID($G910,1,2)</f>
        <v>24</v>
      </c>
      <c r="D910" t="str">
        <f aca="true" t="shared" si="140" ref="D910:D975">MID($G910,1,3)</f>
        <v>241</v>
      </c>
      <c r="E910" t="str">
        <f aca="true" t="shared" si="141" ref="E910:E975">MID($G910,1,5)</f>
        <v>24101</v>
      </c>
      <c r="F910" t="str">
        <f aca="true" t="shared" si="142" ref="F910:F975">MID($G910,1,7)</f>
        <v>2410103</v>
      </c>
      <c r="G910" s="2">
        <v>2410103</v>
      </c>
      <c r="H910" s="1" t="s">
        <v>670</v>
      </c>
    </row>
    <row r="911" spans="1:10" ht="15">
      <c r="A911">
        <f t="shared" si="137"/>
        <v>6</v>
      </c>
      <c r="B911" t="str">
        <f t="shared" si="138"/>
        <v>2</v>
      </c>
      <c r="C911" t="str">
        <f t="shared" si="139"/>
        <v>24</v>
      </c>
      <c r="D911" t="str">
        <f t="shared" si="140"/>
        <v>241</v>
      </c>
      <c r="E911" t="str">
        <f t="shared" si="141"/>
        <v>24101</v>
      </c>
      <c r="F911" t="str">
        <f t="shared" si="142"/>
        <v>2410103</v>
      </c>
      <c r="G911" s="2">
        <v>2410103001</v>
      </c>
      <c r="H911" s="1" t="s">
        <v>670</v>
      </c>
      <c r="I911" t="s">
        <v>671</v>
      </c>
      <c r="J911" t="s">
        <v>671</v>
      </c>
    </row>
    <row r="912" spans="1:8" ht="15">
      <c r="A912">
        <f t="shared" si="137"/>
        <v>5</v>
      </c>
      <c r="B912" t="str">
        <f t="shared" si="138"/>
        <v>2</v>
      </c>
      <c r="C912" t="str">
        <f t="shared" si="139"/>
        <v>24</v>
      </c>
      <c r="D912" t="str">
        <f t="shared" si="140"/>
        <v>241</v>
      </c>
      <c r="E912" t="str">
        <f t="shared" si="141"/>
        <v>24101</v>
      </c>
      <c r="F912" t="str">
        <f t="shared" si="142"/>
        <v>2410104</v>
      </c>
      <c r="G912" s="2">
        <v>2410104</v>
      </c>
      <c r="H912" s="1" t="s">
        <v>672</v>
      </c>
    </row>
    <row r="913" spans="1:10" ht="15">
      <c r="A913">
        <f t="shared" si="137"/>
        <v>6</v>
      </c>
      <c r="B913" t="str">
        <f t="shared" si="138"/>
        <v>2</v>
      </c>
      <c r="C913" t="str">
        <f t="shared" si="139"/>
        <v>24</v>
      </c>
      <c r="D913" t="str">
        <f t="shared" si="140"/>
        <v>241</v>
      </c>
      <c r="E913" t="str">
        <f t="shared" si="141"/>
        <v>24101</v>
      </c>
      <c r="F913" t="str">
        <f t="shared" si="142"/>
        <v>2410104</v>
      </c>
      <c r="G913" s="2">
        <v>2410104001</v>
      </c>
      <c r="H913" s="1" t="s">
        <v>672</v>
      </c>
      <c r="I913" t="s">
        <v>671</v>
      </c>
      <c r="J913" t="s">
        <v>671</v>
      </c>
    </row>
    <row r="914" spans="1:8" ht="15">
      <c r="A914">
        <f t="shared" si="137"/>
        <v>5</v>
      </c>
      <c r="B914" t="str">
        <f t="shared" si="138"/>
        <v>2</v>
      </c>
      <c r="C914" t="str">
        <f t="shared" si="139"/>
        <v>24</v>
      </c>
      <c r="D914" t="str">
        <f t="shared" si="140"/>
        <v>241</v>
      </c>
      <c r="E914" t="str">
        <f t="shared" si="141"/>
        <v>24101</v>
      </c>
      <c r="F914" t="str">
        <f t="shared" si="142"/>
        <v>2410105</v>
      </c>
      <c r="G914" s="2">
        <v>2410105</v>
      </c>
      <c r="H914" s="1" t="s">
        <v>673</v>
      </c>
    </row>
    <row r="915" spans="1:10" ht="15">
      <c r="A915">
        <f t="shared" si="137"/>
        <v>6</v>
      </c>
      <c r="B915" t="str">
        <f t="shared" si="138"/>
        <v>2</v>
      </c>
      <c r="C915" t="str">
        <f t="shared" si="139"/>
        <v>24</v>
      </c>
      <c r="D915" t="str">
        <f t="shared" si="140"/>
        <v>241</v>
      </c>
      <c r="E915" t="str">
        <f t="shared" si="141"/>
        <v>24101</v>
      </c>
      <c r="F915" t="str">
        <f t="shared" si="142"/>
        <v>2410105</v>
      </c>
      <c r="G915" s="2">
        <v>2410105001</v>
      </c>
      <c r="H915" s="1" t="s">
        <v>673</v>
      </c>
      <c r="I915" t="s">
        <v>668</v>
      </c>
      <c r="J915" t="s">
        <v>668</v>
      </c>
    </row>
    <row r="916" spans="1:8" ht="15">
      <c r="A916">
        <f t="shared" si="137"/>
        <v>5</v>
      </c>
      <c r="B916" t="str">
        <f t="shared" si="138"/>
        <v>2</v>
      </c>
      <c r="C916" t="str">
        <f t="shared" si="139"/>
        <v>24</v>
      </c>
      <c r="D916" t="str">
        <f t="shared" si="140"/>
        <v>241</v>
      </c>
      <c r="E916" t="str">
        <f t="shared" si="141"/>
        <v>24101</v>
      </c>
      <c r="F916" t="str">
        <f t="shared" si="142"/>
        <v>2410106</v>
      </c>
      <c r="G916" s="2">
        <v>2410106</v>
      </c>
      <c r="H916" s="1" t="s">
        <v>674</v>
      </c>
    </row>
    <row r="917" spans="1:10" ht="15">
      <c r="A917">
        <f t="shared" si="137"/>
        <v>6</v>
      </c>
      <c r="B917" t="str">
        <f t="shared" si="138"/>
        <v>2</v>
      </c>
      <c r="C917" t="str">
        <f t="shared" si="139"/>
        <v>24</v>
      </c>
      <c r="D917" t="str">
        <f t="shared" si="140"/>
        <v>241</v>
      </c>
      <c r="E917" t="str">
        <f t="shared" si="141"/>
        <v>24101</v>
      </c>
      <c r="F917" t="str">
        <f t="shared" si="142"/>
        <v>2410106</v>
      </c>
      <c r="G917" s="2">
        <v>2410106001</v>
      </c>
      <c r="H917" s="1" t="s">
        <v>674</v>
      </c>
      <c r="I917" t="s">
        <v>675</v>
      </c>
      <c r="J917" t="s">
        <v>675</v>
      </c>
    </row>
    <row r="918" spans="1:8" ht="15">
      <c r="A918">
        <f t="shared" si="137"/>
        <v>5</v>
      </c>
      <c r="B918" t="str">
        <f t="shared" si="138"/>
        <v>2</v>
      </c>
      <c r="C918" t="str">
        <f t="shared" si="139"/>
        <v>24</v>
      </c>
      <c r="D918" t="str">
        <f t="shared" si="140"/>
        <v>241</v>
      </c>
      <c r="E918" t="str">
        <f t="shared" si="141"/>
        <v>24101</v>
      </c>
      <c r="F918" t="str">
        <f t="shared" si="142"/>
        <v>2410107</v>
      </c>
      <c r="G918" s="2">
        <v>2410107</v>
      </c>
      <c r="H918" s="1" t="s">
        <v>676</v>
      </c>
    </row>
    <row r="919" spans="1:10" ht="15">
      <c r="A919">
        <f t="shared" si="137"/>
        <v>6</v>
      </c>
      <c r="B919" t="str">
        <f t="shared" si="138"/>
        <v>2</v>
      </c>
      <c r="C919" t="str">
        <f t="shared" si="139"/>
        <v>24</v>
      </c>
      <c r="D919" t="str">
        <f t="shared" si="140"/>
        <v>241</v>
      </c>
      <c r="E919" t="str">
        <f t="shared" si="141"/>
        <v>24101</v>
      </c>
      <c r="F919" t="str">
        <f t="shared" si="142"/>
        <v>2410107</v>
      </c>
      <c r="G919" s="2">
        <v>2410107001</v>
      </c>
      <c r="H919" s="1" t="s">
        <v>676</v>
      </c>
      <c r="I919" t="s">
        <v>677</v>
      </c>
      <c r="J919" t="s">
        <v>677</v>
      </c>
    </row>
    <row r="920" spans="1:8" ht="15">
      <c r="A920">
        <f t="shared" si="137"/>
        <v>5</v>
      </c>
      <c r="B920" t="str">
        <f t="shared" si="138"/>
        <v>2</v>
      </c>
      <c r="C920" t="str">
        <f t="shared" si="139"/>
        <v>24</v>
      </c>
      <c r="D920" t="str">
        <f t="shared" si="140"/>
        <v>241</v>
      </c>
      <c r="E920" t="str">
        <f t="shared" si="141"/>
        <v>24101</v>
      </c>
      <c r="F920" t="str">
        <f t="shared" si="142"/>
        <v>2410189</v>
      </c>
      <c r="G920" s="2">
        <v>2410189</v>
      </c>
      <c r="H920" s="1" t="s">
        <v>678</v>
      </c>
    </row>
    <row r="921" spans="1:10" ht="15">
      <c r="A921">
        <f t="shared" si="137"/>
        <v>6</v>
      </c>
      <c r="B921" t="str">
        <f t="shared" si="138"/>
        <v>2</v>
      </c>
      <c r="C921" t="str">
        <f t="shared" si="139"/>
        <v>24</v>
      </c>
      <c r="D921" t="str">
        <f t="shared" si="140"/>
        <v>241</v>
      </c>
      <c r="E921" t="str">
        <f t="shared" si="141"/>
        <v>24101</v>
      </c>
      <c r="F921" t="str">
        <f t="shared" si="142"/>
        <v>2410189</v>
      </c>
      <c r="G921" s="2">
        <v>2410189001</v>
      </c>
      <c r="H921" s="1" t="s">
        <v>678</v>
      </c>
      <c r="I921" t="s">
        <v>679</v>
      </c>
      <c r="J921" t="s">
        <v>679</v>
      </c>
    </row>
    <row r="922" spans="1:8" ht="30">
      <c r="A922">
        <f t="shared" si="137"/>
        <v>4</v>
      </c>
      <c r="B922" t="str">
        <f t="shared" si="138"/>
        <v>2</v>
      </c>
      <c r="C922" t="str">
        <f t="shared" si="139"/>
        <v>24</v>
      </c>
      <c r="D922" t="str">
        <f t="shared" si="140"/>
        <v>241</v>
      </c>
      <c r="E922" t="str">
        <f t="shared" si="141"/>
        <v>24102</v>
      </c>
      <c r="F922" t="str">
        <f t="shared" si="142"/>
        <v>24102</v>
      </c>
      <c r="G922" s="2">
        <v>24102</v>
      </c>
      <c r="H922" s="1" t="s">
        <v>916</v>
      </c>
    </row>
    <row r="923" spans="1:8" ht="15">
      <c r="A923">
        <f t="shared" si="137"/>
        <v>5</v>
      </c>
      <c r="B923" t="str">
        <f t="shared" si="138"/>
        <v>2</v>
      </c>
      <c r="C923" t="str">
        <f t="shared" si="139"/>
        <v>24</v>
      </c>
      <c r="D923" t="str">
        <f t="shared" si="140"/>
        <v>241</v>
      </c>
      <c r="E923" t="str">
        <f t="shared" si="141"/>
        <v>24102</v>
      </c>
      <c r="F923" t="str">
        <f t="shared" si="142"/>
        <v>2410201</v>
      </c>
      <c r="G923" s="2">
        <v>2410201</v>
      </c>
      <c r="H923" s="1" t="s">
        <v>680</v>
      </c>
    </row>
    <row r="924" spans="1:10" ht="15">
      <c r="A924">
        <f t="shared" si="137"/>
        <v>6</v>
      </c>
      <c r="B924" t="str">
        <f t="shared" si="138"/>
        <v>2</v>
      </c>
      <c r="C924" t="str">
        <f t="shared" si="139"/>
        <v>24</v>
      </c>
      <c r="D924" t="str">
        <f t="shared" si="140"/>
        <v>241</v>
      </c>
      <c r="E924" t="str">
        <f t="shared" si="141"/>
        <v>24102</v>
      </c>
      <c r="F924" t="str">
        <f t="shared" si="142"/>
        <v>2410201</v>
      </c>
      <c r="G924" s="2">
        <v>2410201001</v>
      </c>
      <c r="H924" s="1" t="s">
        <v>680</v>
      </c>
      <c r="I924" t="s">
        <v>681</v>
      </c>
      <c r="J924" t="s">
        <v>681</v>
      </c>
    </row>
    <row r="925" spans="1:8" ht="15">
      <c r="A925">
        <f t="shared" si="137"/>
        <v>5</v>
      </c>
      <c r="B925" t="str">
        <f t="shared" si="138"/>
        <v>2</v>
      </c>
      <c r="C925" t="str">
        <f t="shared" si="139"/>
        <v>24</v>
      </c>
      <c r="D925" t="str">
        <f t="shared" si="140"/>
        <v>241</v>
      </c>
      <c r="E925" t="str">
        <f t="shared" si="141"/>
        <v>24102</v>
      </c>
      <c r="F925" t="str">
        <f t="shared" si="142"/>
        <v>2410202</v>
      </c>
      <c r="G925" s="2">
        <v>2410202</v>
      </c>
      <c r="H925" s="1" t="s">
        <v>682</v>
      </c>
    </row>
    <row r="926" spans="1:10" ht="15">
      <c r="A926">
        <f t="shared" si="137"/>
        <v>6</v>
      </c>
      <c r="B926" t="str">
        <f t="shared" si="138"/>
        <v>2</v>
      </c>
      <c r="C926" t="str">
        <f t="shared" si="139"/>
        <v>24</v>
      </c>
      <c r="D926" t="str">
        <f t="shared" si="140"/>
        <v>241</v>
      </c>
      <c r="E926" t="str">
        <f t="shared" si="141"/>
        <v>24102</v>
      </c>
      <c r="F926" t="str">
        <f t="shared" si="142"/>
        <v>2410202</v>
      </c>
      <c r="G926" s="2">
        <v>2410202001</v>
      </c>
      <c r="H926" s="1" t="s">
        <v>682</v>
      </c>
      <c r="I926" t="s">
        <v>683</v>
      </c>
      <c r="J926" t="s">
        <v>683</v>
      </c>
    </row>
    <row r="927" spans="1:8" ht="15">
      <c r="A927">
        <f t="shared" si="137"/>
        <v>5</v>
      </c>
      <c r="B927" t="str">
        <f t="shared" si="138"/>
        <v>2</v>
      </c>
      <c r="C927" t="str">
        <f t="shared" si="139"/>
        <v>24</v>
      </c>
      <c r="D927" t="str">
        <f t="shared" si="140"/>
        <v>241</v>
      </c>
      <c r="E927" t="str">
        <f t="shared" si="141"/>
        <v>24102</v>
      </c>
      <c r="F927" t="str">
        <f t="shared" si="142"/>
        <v>2410203</v>
      </c>
      <c r="G927" s="2">
        <v>2410203</v>
      </c>
      <c r="H927" s="1" t="s">
        <v>684</v>
      </c>
    </row>
    <row r="928" spans="1:10" ht="15">
      <c r="A928">
        <f t="shared" si="137"/>
        <v>6</v>
      </c>
      <c r="B928" t="str">
        <f t="shared" si="138"/>
        <v>2</v>
      </c>
      <c r="C928" t="str">
        <f t="shared" si="139"/>
        <v>24</v>
      </c>
      <c r="D928" t="str">
        <f t="shared" si="140"/>
        <v>241</v>
      </c>
      <c r="E928" t="str">
        <f t="shared" si="141"/>
        <v>24102</v>
      </c>
      <c r="F928" t="str">
        <f t="shared" si="142"/>
        <v>2410203</v>
      </c>
      <c r="G928" s="2">
        <v>2410203001</v>
      </c>
      <c r="H928" s="1" t="s">
        <v>684</v>
      </c>
      <c r="I928" t="s">
        <v>685</v>
      </c>
      <c r="J928" t="s">
        <v>685</v>
      </c>
    </row>
    <row r="929" spans="1:8" ht="30">
      <c r="A929">
        <f t="shared" si="137"/>
        <v>5</v>
      </c>
      <c r="B929" t="str">
        <f t="shared" si="138"/>
        <v>2</v>
      </c>
      <c r="C929" t="str">
        <f t="shared" si="139"/>
        <v>24</v>
      </c>
      <c r="D929" t="str">
        <f t="shared" si="140"/>
        <v>241</v>
      </c>
      <c r="E929" t="str">
        <f t="shared" si="141"/>
        <v>24102</v>
      </c>
      <c r="F929" t="str">
        <f t="shared" si="142"/>
        <v>2410204</v>
      </c>
      <c r="G929" s="2">
        <v>2410204</v>
      </c>
      <c r="H929" s="1" t="s">
        <v>686</v>
      </c>
    </row>
    <row r="930" spans="1:10" ht="30">
      <c r="A930">
        <f t="shared" si="137"/>
        <v>6</v>
      </c>
      <c r="B930" t="str">
        <f t="shared" si="138"/>
        <v>2</v>
      </c>
      <c r="C930" t="str">
        <f t="shared" si="139"/>
        <v>24</v>
      </c>
      <c r="D930" t="str">
        <f t="shared" si="140"/>
        <v>241</v>
      </c>
      <c r="E930" t="str">
        <f t="shared" si="141"/>
        <v>24102</v>
      </c>
      <c r="F930" t="str">
        <f t="shared" si="142"/>
        <v>2410204</v>
      </c>
      <c r="G930" s="2">
        <v>2410204001</v>
      </c>
      <c r="H930" s="1" t="s">
        <v>686</v>
      </c>
      <c r="I930" t="s">
        <v>1300</v>
      </c>
      <c r="J930" t="s">
        <v>1301</v>
      </c>
    </row>
    <row r="931" spans="1:8" ht="15">
      <c r="A931">
        <f t="shared" si="137"/>
        <v>5</v>
      </c>
      <c r="B931" t="str">
        <f t="shared" si="138"/>
        <v>2</v>
      </c>
      <c r="C931" t="str">
        <f t="shared" si="139"/>
        <v>24</v>
      </c>
      <c r="D931" t="str">
        <f t="shared" si="140"/>
        <v>241</v>
      </c>
      <c r="E931" t="str">
        <f t="shared" si="141"/>
        <v>24102</v>
      </c>
      <c r="F931" t="str">
        <f t="shared" si="142"/>
        <v>2410205</v>
      </c>
      <c r="G931" s="2">
        <v>2410205</v>
      </c>
      <c r="H931" s="1" t="s">
        <v>687</v>
      </c>
    </row>
    <row r="932" spans="1:10" ht="15">
      <c r="A932">
        <f t="shared" si="137"/>
        <v>6</v>
      </c>
      <c r="B932" t="str">
        <f t="shared" si="138"/>
        <v>2</v>
      </c>
      <c r="C932" t="str">
        <f t="shared" si="139"/>
        <v>24</v>
      </c>
      <c r="D932" t="str">
        <f t="shared" si="140"/>
        <v>241</v>
      </c>
      <c r="E932" t="str">
        <f t="shared" si="141"/>
        <v>24102</v>
      </c>
      <c r="F932" t="str">
        <f t="shared" si="142"/>
        <v>2410205</v>
      </c>
      <c r="G932" s="2">
        <v>2410205001</v>
      </c>
      <c r="H932" s="1" t="s">
        <v>687</v>
      </c>
      <c r="I932" t="s">
        <v>1302</v>
      </c>
      <c r="J932" t="s">
        <v>1302</v>
      </c>
    </row>
    <row r="933" spans="1:8" ht="15">
      <c r="A933">
        <f t="shared" si="137"/>
        <v>5</v>
      </c>
      <c r="B933" t="str">
        <f t="shared" si="138"/>
        <v>2</v>
      </c>
      <c r="C933" t="str">
        <f t="shared" si="139"/>
        <v>24</v>
      </c>
      <c r="D933" t="str">
        <f t="shared" si="140"/>
        <v>241</v>
      </c>
      <c r="E933" t="str">
        <f t="shared" si="141"/>
        <v>24102</v>
      </c>
      <c r="F933" t="str">
        <f t="shared" si="142"/>
        <v>2410206</v>
      </c>
      <c r="G933" s="2">
        <v>2410206</v>
      </c>
      <c r="H933" s="1" t="s">
        <v>688</v>
      </c>
    </row>
    <row r="934" spans="1:10" ht="15">
      <c r="A934">
        <f t="shared" si="137"/>
        <v>6</v>
      </c>
      <c r="B934" t="str">
        <f t="shared" si="138"/>
        <v>2</v>
      </c>
      <c r="C934" t="str">
        <f t="shared" si="139"/>
        <v>24</v>
      </c>
      <c r="D934" t="str">
        <f t="shared" si="140"/>
        <v>241</v>
      </c>
      <c r="E934" t="str">
        <f t="shared" si="141"/>
        <v>24102</v>
      </c>
      <c r="F934" t="str">
        <f t="shared" si="142"/>
        <v>2410206</v>
      </c>
      <c r="G934" s="2">
        <v>2410206001</v>
      </c>
      <c r="H934" s="1" t="s">
        <v>688</v>
      </c>
      <c r="I934" t="s">
        <v>1303</v>
      </c>
      <c r="J934" t="s">
        <v>1303</v>
      </c>
    </row>
    <row r="935" spans="1:8" ht="30">
      <c r="A935">
        <f t="shared" si="137"/>
        <v>5</v>
      </c>
      <c r="B935" t="str">
        <f t="shared" si="138"/>
        <v>2</v>
      </c>
      <c r="C935" t="str">
        <f t="shared" si="139"/>
        <v>24</v>
      </c>
      <c r="D935" t="str">
        <f t="shared" si="140"/>
        <v>241</v>
      </c>
      <c r="E935" t="str">
        <f t="shared" si="141"/>
        <v>24102</v>
      </c>
      <c r="F935" t="str">
        <f t="shared" si="142"/>
        <v>2410207</v>
      </c>
      <c r="G935" s="2">
        <v>2410207</v>
      </c>
      <c r="H935" s="1" t="s">
        <v>689</v>
      </c>
    </row>
    <row r="936" spans="1:10" ht="30">
      <c r="A936">
        <f t="shared" si="137"/>
        <v>6</v>
      </c>
      <c r="B936" t="str">
        <f t="shared" si="138"/>
        <v>2</v>
      </c>
      <c r="C936" t="str">
        <f t="shared" si="139"/>
        <v>24</v>
      </c>
      <c r="D936" t="str">
        <f t="shared" si="140"/>
        <v>241</v>
      </c>
      <c r="E936" t="str">
        <f t="shared" si="141"/>
        <v>24102</v>
      </c>
      <c r="F936" t="str">
        <f t="shared" si="142"/>
        <v>2410207</v>
      </c>
      <c r="G936" s="2">
        <v>2410207001</v>
      </c>
      <c r="H936" s="1" t="s">
        <v>689</v>
      </c>
      <c r="I936" t="s">
        <v>1304</v>
      </c>
      <c r="J936" t="s">
        <v>1304</v>
      </c>
    </row>
    <row r="937" spans="1:8" ht="30">
      <c r="A937">
        <f t="shared" si="137"/>
        <v>5</v>
      </c>
      <c r="B937" t="str">
        <f t="shared" si="138"/>
        <v>2</v>
      </c>
      <c r="C937" t="str">
        <f t="shared" si="139"/>
        <v>24</v>
      </c>
      <c r="D937" t="str">
        <f t="shared" si="140"/>
        <v>241</v>
      </c>
      <c r="E937" t="str">
        <f t="shared" si="141"/>
        <v>24102</v>
      </c>
      <c r="F937" t="str">
        <f t="shared" si="142"/>
        <v>2410288</v>
      </c>
      <c r="G937" s="2">
        <v>2410288</v>
      </c>
      <c r="H937" s="1" t="s">
        <v>690</v>
      </c>
    </row>
    <row r="938" spans="1:10" ht="30">
      <c r="A938">
        <f t="shared" si="137"/>
        <v>6</v>
      </c>
      <c r="B938" t="str">
        <f t="shared" si="138"/>
        <v>2</v>
      </c>
      <c r="C938" t="str">
        <f t="shared" si="139"/>
        <v>24</v>
      </c>
      <c r="D938" t="str">
        <f t="shared" si="140"/>
        <v>241</v>
      </c>
      <c r="E938" t="str">
        <f t="shared" si="141"/>
        <v>24102</v>
      </c>
      <c r="F938" t="str">
        <f t="shared" si="142"/>
        <v>2410288</v>
      </c>
      <c r="G938" s="2">
        <v>2410288001</v>
      </c>
      <c r="H938" s="1" t="s">
        <v>690</v>
      </c>
      <c r="I938" t="s">
        <v>691</v>
      </c>
      <c r="J938" t="s">
        <v>691</v>
      </c>
    </row>
    <row r="939" spans="1:8" ht="15">
      <c r="A939">
        <f t="shared" si="137"/>
        <v>5</v>
      </c>
      <c r="B939" t="str">
        <f t="shared" si="138"/>
        <v>2</v>
      </c>
      <c r="C939" t="str">
        <f t="shared" si="139"/>
        <v>24</v>
      </c>
      <c r="D939" t="str">
        <f t="shared" si="140"/>
        <v>241</v>
      </c>
      <c r="E939" t="str">
        <f t="shared" si="141"/>
        <v>24102</v>
      </c>
      <c r="F939" t="str">
        <f t="shared" si="142"/>
        <v>2410289</v>
      </c>
      <c r="G939" s="2">
        <v>2410289</v>
      </c>
      <c r="H939" s="1" t="s">
        <v>692</v>
      </c>
    </row>
    <row r="940" spans="1:12" ht="15">
      <c r="A940">
        <f t="shared" si="137"/>
        <v>6</v>
      </c>
      <c r="B940" t="str">
        <f t="shared" si="138"/>
        <v>2</v>
      </c>
      <c r="C940" t="str">
        <f t="shared" si="139"/>
        <v>24</v>
      </c>
      <c r="D940" t="str">
        <f t="shared" si="140"/>
        <v>241</v>
      </c>
      <c r="E940" t="str">
        <f t="shared" si="141"/>
        <v>24102</v>
      </c>
      <c r="F940" t="str">
        <f t="shared" si="142"/>
        <v>2410289</v>
      </c>
      <c r="G940" s="2">
        <v>2410289001</v>
      </c>
      <c r="H940" s="1" t="s">
        <v>692</v>
      </c>
      <c r="I940" t="s">
        <v>693</v>
      </c>
      <c r="J940" t="s">
        <v>693</v>
      </c>
      <c r="K940" t="s">
        <v>1069</v>
      </c>
      <c r="L940" t="s">
        <v>1069</v>
      </c>
    </row>
    <row r="941" spans="1:8" ht="15">
      <c r="A941">
        <f t="shared" si="137"/>
        <v>4</v>
      </c>
      <c r="B941" t="str">
        <f t="shared" si="138"/>
        <v>2</v>
      </c>
      <c r="C941" t="str">
        <f t="shared" si="139"/>
        <v>24</v>
      </c>
      <c r="D941" t="str">
        <f t="shared" si="140"/>
        <v>241</v>
      </c>
      <c r="E941" t="str">
        <f t="shared" si="141"/>
        <v>24103</v>
      </c>
      <c r="F941" t="str">
        <f t="shared" si="142"/>
        <v>24103</v>
      </c>
      <c r="G941" s="2">
        <v>24103</v>
      </c>
      <c r="H941" s="1" t="s">
        <v>917</v>
      </c>
    </row>
    <row r="942" spans="1:8" ht="15">
      <c r="A942">
        <f t="shared" si="137"/>
        <v>5</v>
      </c>
      <c r="B942" t="str">
        <f t="shared" si="138"/>
        <v>2</v>
      </c>
      <c r="C942" t="str">
        <f t="shared" si="139"/>
        <v>24</v>
      </c>
      <c r="D942" t="str">
        <f t="shared" si="140"/>
        <v>241</v>
      </c>
      <c r="E942" t="str">
        <f t="shared" si="141"/>
        <v>24103</v>
      </c>
      <c r="F942" t="str">
        <f t="shared" si="142"/>
        <v>2410301</v>
      </c>
      <c r="G942" s="2">
        <v>2410301</v>
      </c>
      <c r="H942" s="1" t="s">
        <v>694</v>
      </c>
    </row>
    <row r="943" spans="1:10" ht="15">
      <c r="A943">
        <f t="shared" si="137"/>
        <v>6</v>
      </c>
      <c r="B943" t="str">
        <f t="shared" si="138"/>
        <v>2</v>
      </c>
      <c r="C943" t="str">
        <f t="shared" si="139"/>
        <v>24</v>
      </c>
      <c r="D943" t="str">
        <f t="shared" si="140"/>
        <v>241</v>
      </c>
      <c r="E943" t="str">
        <f t="shared" si="141"/>
        <v>24103</v>
      </c>
      <c r="F943" t="str">
        <f t="shared" si="142"/>
        <v>2410301</v>
      </c>
      <c r="G943" s="2">
        <v>2410301001</v>
      </c>
      <c r="H943" s="1" t="s">
        <v>694</v>
      </c>
      <c r="I943" t="s">
        <v>695</v>
      </c>
      <c r="J943" t="s">
        <v>695</v>
      </c>
    </row>
    <row r="944" spans="1:8" ht="15">
      <c r="A944">
        <f t="shared" si="137"/>
        <v>5</v>
      </c>
      <c r="B944" t="str">
        <f t="shared" si="138"/>
        <v>2</v>
      </c>
      <c r="C944" t="str">
        <f t="shared" si="139"/>
        <v>24</v>
      </c>
      <c r="D944" t="str">
        <f t="shared" si="140"/>
        <v>241</v>
      </c>
      <c r="E944" t="str">
        <f t="shared" si="141"/>
        <v>24103</v>
      </c>
      <c r="F944" t="str">
        <f t="shared" si="142"/>
        <v>2410302</v>
      </c>
      <c r="G944" s="2">
        <v>2410302</v>
      </c>
      <c r="H944" s="1" t="s">
        <v>696</v>
      </c>
    </row>
    <row r="945" spans="1:10" ht="15">
      <c r="A945">
        <f t="shared" si="137"/>
        <v>6</v>
      </c>
      <c r="B945" t="str">
        <f t="shared" si="138"/>
        <v>2</v>
      </c>
      <c r="C945" t="str">
        <f t="shared" si="139"/>
        <v>24</v>
      </c>
      <c r="D945" t="str">
        <f t="shared" si="140"/>
        <v>241</v>
      </c>
      <c r="E945" t="str">
        <f t="shared" si="141"/>
        <v>24103</v>
      </c>
      <c r="F945" t="str">
        <f t="shared" si="142"/>
        <v>2410302</v>
      </c>
      <c r="G945" s="2">
        <v>2410302001</v>
      </c>
      <c r="H945" s="1" t="s">
        <v>696</v>
      </c>
      <c r="I945" t="s">
        <v>697</v>
      </c>
      <c r="J945" t="s">
        <v>697</v>
      </c>
    </row>
    <row r="946" spans="1:8" ht="30">
      <c r="A946">
        <f>IF(LEN(G946)&lt;4,LEN(G946),IF(LEN(G946)=5,4,IF(LEN(G946)=7,5,6)))</f>
        <v>5</v>
      </c>
      <c r="B946" t="str">
        <f>MID($G946,1,1)</f>
        <v>2</v>
      </c>
      <c r="C946" t="str">
        <f>MID($G946,1,2)</f>
        <v>24</v>
      </c>
      <c r="D946" t="str">
        <f>MID($G946,1,3)</f>
        <v>241</v>
      </c>
      <c r="E946" t="str">
        <f>MID($G946,1,5)</f>
        <v>24103</v>
      </c>
      <c r="F946" t="str">
        <f>MID($G946,1,7)</f>
        <v>2410388</v>
      </c>
      <c r="G946" s="2">
        <v>2410388</v>
      </c>
      <c r="H946" s="1" t="s">
        <v>1305</v>
      </c>
    </row>
    <row r="947" spans="1:10" ht="30">
      <c r="A947">
        <f>IF(LEN(G947)&lt;4,LEN(G947),IF(LEN(G947)=5,4,IF(LEN(G947)=7,5,6)))</f>
        <v>6</v>
      </c>
      <c r="B947" t="str">
        <f>MID($G947,1,1)</f>
        <v>2</v>
      </c>
      <c r="C947" t="str">
        <f>MID($G947,1,2)</f>
        <v>24</v>
      </c>
      <c r="D947" t="str">
        <f>MID($G947,1,3)</f>
        <v>241</v>
      </c>
      <c r="E947" t="str">
        <f>MID($G947,1,5)</f>
        <v>24103</v>
      </c>
      <c r="F947" t="str">
        <f>MID($G947,1,7)</f>
        <v>2410388</v>
      </c>
      <c r="G947" s="2">
        <v>2410388001</v>
      </c>
      <c r="H947" s="1" t="s">
        <v>1305</v>
      </c>
      <c r="I947" t="s">
        <v>1730</v>
      </c>
      <c r="J947" t="s">
        <v>1730</v>
      </c>
    </row>
    <row r="948" spans="1:8" ht="15">
      <c r="A948">
        <f t="shared" si="137"/>
        <v>5</v>
      </c>
      <c r="B948" t="str">
        <f t="shared" si="138"/>
        <v>2</v>
      </c>
      <c r="C948" t="str">
        <f t="shared" si="139"/>
        <v>24</v>
      </c>
      <c r="D948" t="str">
        <f t="shared" si="140"/>
        <v>241</v>
      </c>
      <c r="E948" t="str">
        <f t="shared" si="141"/>
        <v>24103</v>
      </c>
      <c r="F948" t="str">
        <f t="shared" si="142"/>
        <v>2410389</v>
      </c>
      <c r="G948" s="2">
        <v>2410389</v>
      </c>
      <c r="H948" s="1" t="s">
        <v>698</v>
      </c>
    </row>
    <row r="949" spans="1:10" ht="15">
      <c r="A949">
        <f t="shared" si="137"/>
        <v>6</v>
      </c>
      <c r="B949" t="str">
        <f t="shared" si="138"/>
        <v>2</v>
      </c>
      <c r="C949" t="str">
        <f t="shared" si="139"/>
        <v>24</v>
      </c>
      <c r="D949" t="str">
        <f t="shared" si="140"/>
        <v>241</v>
      </c>
      <c r="E949" t="str">
        <f t="shared" si="141"/>
        <v>24103</v>
      </c>
      <c r="F949" t="str">
        <f t="shared" si="142"/>
        <v>2410389</v>
      </c>
      <c r="G949" s="2">
        <v>2410389001</v>
      </c>
      <c r="H949" s="1" t="s">
        <v>698</v>
      </c>
      <c r="I949" t="s">
        <v>699</v>
      </c>
      <c r="J949" t="s">
        <v>699</v>
      </c>
    </row>
    <row r="950" spans="1:8" ht="15">
      <c r="A950">
        <f t="shared" si="137"/>
        <v>4</v>
      </c>
      <c r="B950" t="str">
        <f t="shared" si="138"/>
        <v>2</v>
      </c>
      <c r="C950" t="str">
        <f t="shared" si="139"/>
        <v>24</v>
      </c>
      <c r="D950" t="str">
        <f t="shared" si="140"/>
        <v>241</v>
      </c>
      <c r="E950" t="str">
        <f t="shared" si="141"/>
        <v>24104</v>
      </c>
      <c r="F950" t="str">
        <f t="shared" si="142"/>
        <v>24104</v>
      </c>
      <c r="G950" s="2">
        <v>24104</v>
      </c>
      <c r="H950" s="1" t="s">
        <v>918</v>
      </c>
    </row>
    <row r="951" spans="1:8" ht="15">
      <c r="A951">
        <f t="shared" si="137"/>
        <v>5</v>
      </c>
      <c r="B951" t="str">
        <f t="shared" si="138"/>
        <v>2</v>
      </c>
      <c r="C951" t="str">
        <f t="shared" si="139"/>
        <v>24</v>
      </c>
      <c r="D951" t="str">
        <f t="shared" si="140"/>
        <v>241</v>
      </c>
      <c r="E951" t="str">
        <f t="shared" si="141"/>
        <v>24104</v>
      </c>
      <c r="F951" t="str">
        <f t="shared" si="142"/>
        <v>2410401</v>
      </c>
      <c r="G951" s="2">
        <v>2410401</v>
      </c>
      <c r="H951" s="1" t="s">
        <v>700</v>
      </c>
    </row>
    <row r="952" spans="1:10" ht="15">
      <c r="A952">
        <f t="shared" si="137"/>
        <v>6</v>
      </c>
      <c r="B952" t="str">
        <f t="shared" si="138"/>
        <v>2</v>
      </c>
      <c r="C952" t="str">
        <f t="shared" si="139"/>
        <v>24</v>
      </c>
      <c r="D952" t="str">
        <f t="shared" si="140"/>
        <v>241</v>
      </c>
      <c r="E952" t="str">
        <f t="shared" si="141"/>
        <v>24104</v>
      </c>
      <c r="F952" t="str">
        <f t="shared" si="142"/>
        <v>2410401</v>
      </c>
      <c r="G952" s="2">
        <v>2410401001</v>
      </c>
      <c r="H952" s="1" t="s">
        <v>700</v>
      </c>
      <c r="I952" t="s">
        <v>1218</v>
      </c>
      <c r="J952" t="s">
        <v>1218</v>
      </c>
    </row>
    <row r="953" spans="1:8" ht="15">
      <c r="A953">
        <f t="shared" si="137"/>
        <v>4</v>
      </c>
      <c r="B953" t="str">
        <f t="shared" si="138"/>
        <v>2</v>
      </c>
      <c r="C953" t="str">
        <f t="shared" si="139"/>
        <v>24</v>
      </c>
      <c r="D953" t="str">
        <f t="shared" si="140"/>
        <v>241</v>
      </c>
      <c r="E953" t="str">
        <f t="shared" si="141"/>
        <v>24105</v>
      </c>
      <c r="F953" t="str">
        <f t="shared" si="142"/>
        <v>24105</v>
      </c>
      <c r="G953" s="2">
        <v>24105</v>
      </c>
      <c r="H953" s="1" t="s">
        <v>919</v>
      </c>
    </row>
    <row r="954" spans="1:8" ht="15">
      <c r="A954">
        <f t="shared" si="137"/>
        <v>4</v>
      </c>
      <c r="B954" t="str">
        <f t="shared" si="138"/>
        <v>2</v>
      </c>
      <c r="C954" t="str">
        <f t="shared" si="139"/>
        <v>24</v>
      </c>
      <c r="D954" t="str">
        <f t="shared" si="140"/>
        <v>241</v>
      </c>
      <c r="E954" t="str">
        <f t="shared" si="141"/>
        <v>24109</v>
      </c>
      <c r="F954" t="str">
        <f t="shared" si="142"/>
        <v>24109</v>
      </c>
      <c r="G954" s="2">
        <v>24109</v>
      </c>
      <c r="H954" s="1" t="s">
        <v>920</v>
      </c>
    </row>
    <row r="955" spans="1:8" ht="15">
      <c r="A955">
        <f t="shared" si="137"/>
        <v>5</v>
      </c>
      <c r="B955" t="str">
        <f t="shared" si="138"/>
        <v>2</v>
      </c>
      <c r="C955" t="str">
        <f t="shared" si="139"/>
        <v>24</v>
      </c>
      <c r="D955" t="str">
        <f t="shared" si="140"/>
        <v>241</v>
      </c>
      <c r="E955" t="str">
        <f t="shared" si="141"/>
        <v>24109</v>
      </c>
      <c r="F955" t="str">
        <f t="shared" si="142"/>
        <v>2410901</v>
      </c>
      <c r="G955" s="2">
        <v>2410901</v>
      </c>
      <c r="H955" s="1" t="s">
        <v>701</v>
      </c>
    </row>
    <row r="956" spans="1:10" ht="15">
      <c r="A956">
        <f t="shared" si="137"/>
        <v>6</v>
      </c>
      <c r="B956" t="str">
        <f t="shared" si="138"/>
        <v>2</v>
      </c>
      <c r="C956" t="str">
        <f t="shared" si="139"/>
        <v>24</v>
      </c>
      <c r="D956" t="str">
        <f t="shared" si="140"/>
        <v>241</v>
      </c>
      <c r="E956" t="str">
        <f t="shared" si="141"/>
        <v>24109</v>
      </c>
      <c r="F956" t="str">
        <f t="shared" si="142"/>
        <v>2410901</v>
      </c>
      <c r="G956" s="2">
        <v>2410901001</v>
      </c>
      <c r="H956" s="1" t="s">
        <v>701</v>
      </c>
      <c r="I956" t="s">
        <v>702</v>
      </c>
      <c r="J956" t="s">
        <v>702</v>
      </c>
    </row>
    <row r="957" spans="1:8" ht="15">
      <c r="A957">
        <f t="shared" si="137"/>
        <v>5</v>
      </c>
      <c r="B957" t="str">
        <f t="shared" si="138"/>
        <v>2</v>
      </c>
      <c r="C957" t="str">
        <f t="shared" si="139"/>
        <v>24</v>
      </c>
      <c r="D957" t="str">
        <f t="shared" si="140"/>
        <v>241</v>
      </c>
      <c r="E957" t="str">
        <f t="shared" si="141"/>
        <v>24109</v>
      </c>
      <c r="F957" t="str">
        <f t="shared" si="142"/>
        <v>2410902</v>
      </c>
      <c r="G957" s="5">
        <v>2410902</v>
      </c>
      <c r="H957" s="1" t="s">
        <v>703</v>
      </c>
    </row>
    <row r="958" spans="1:10" ht="15">
      <c r="A958">
        <f t="shared" si="137"/>
        <v>6</v>
      </c>
      <c r="B958" t="str">
        <f t="shared" si="138"/>
        <v>2</v>
      </c>
      <c r="C958" t="str">
        <f t="shared" si="139"/>
        <v>24</v>
      </c>
      <c r="D958" t="str">
        <f t="shared" si="140"/>
        <v>241</v>
      </c>
      <c r="E958" t="str">
        <f t="shared" si="141"/>
        <v>24109</v>
      </c>
      <c r="F958" t="str">
        <f t="shared" si="142"/>
        <v>2410902</v>
      </c>
      <c r="G958" s="2">
        <v>2410902001</v>
      </c>
      <c r="H958" s="1" t="s">
        <v>703</v>
      </c>
      <c r="I958" t="s">
        <v>1729</v>
      </c>
      <c r="J958" t="s">
        <v>1729</v>
      </c>
    </row>
    <row r="959" spans="1:8" ht="15">
      <c r="A959">
        <f t="shared" si="137"/>
        <v>5</v>
      </c>
      <c r="B959" t="str">
        <f t="shared" si="138"/>
        <v>2</v>
      </c>
      <c r="C959" t="str">
        <f t="shared" si="139"/>
        <v>24</v>
      </c>
      <c r="D959" t="str">
        <f t="shared" si="140"/>
        <v>241</v>
      </c>
      <c r="E959" t="str">
        <f t="shared" si="141"/>
        <v>24109</v>
      </c>
      <c r="F959" t="str">
        <f t="shared" si="142"/>
        <v>2410903</v>
      </c>
      <c r="G959" s="5">
        <v>2410903</v>
      </c>
      <c r="H959" s="1" t="s">
        <v>704</v>
      </c>
    </row>
    <row r="960" spans="1:10" ht="15">
      <c r="A960">
        <f t="shared" si="137"/>
        <v>6</v>
      </c>
      <c r="B960" t="str">
        <f t="shared" si="138"/>
        <v>2</v>
      </c>
      <c r="C960" t="str">
        <f t="shared" si="139"/>
        <v>24</v>
      </c>
      <c r="D960" t="str">
        <f t="shared" si="140"/>
        <v>241</v>
      </c>
      <c r="E960" t="str">
        <f t="shared" si="141"/>
        <v>24109</v>
      </c>
      <c r="F960" t="str">
        <f t="shared" si="142"/>
        <v>2410903</v>
      </c>
      <c r="G960" s="2">
        <v>2410903001</v>
      </c>
      <c r="H960" s="1" t="s">
        <v>704</v>
      </c>
      <c r="I960">
        <v>1432</v>
      </c>
      <c r="J960">
        <v>1432</v>
      </c>
    </row>
    <row r="961" spans="1:8" ht="30">
      <c r="A961">
        <f t="shared" si="137"/>
        <v>5</v>
      </c>
      <c r="B961" t="str">
        <f t="shared" si="138"/>
        <v>2</v>
      </c>
      <c r="C961" t="str">
        <f t="shared" si="139"/>
        <v>24</v>
      </c>
      <c r="D961" t="str">
        <f t="shared" si="140"/>
        <v>241</v>
      </c>
      <c r="E961" t="str">
        <f t="shared" si="141"/>
        <v>24109</v>
      </c>
      <c r="F961" t="str">
        <f t="shared" si="142"/>
        <v>2410904</v>
      </c>
      <c r="G961" s="5">
        <v>2410904</v>
      </c>
      <c r="H961" s="1" t="s">
        <v>705</v>
      </c>
    </row>
    <row r="962" spans="1:10" ht="30">
      <c r="A962">
        <f t="shared" si="137"/>
        <v>6</v>
      </c>
      <c r="B962" t="str">
        <f t="shared" si="138"/>
        <v>2</v>
      </c>
      <c r="C962" t="str">
        <f t="shared" si="139"/>
        <v>24</v>
      </c>
      <c r="D962" t="str">
        <f t="shared" si="140"/>
        <v>241</v>
      </c>
      <c r="E962" t="str">
        <f t="shared" si="141"/>
        <v>24109</v>
      </c>
      <c r="F962" t="str">
        <f t="shared" si="142"/>
        <v>2410904</v>
      </c>
      <c r="G962" s="2">
        <v>2410904001</v>
      </c>
      <c r="H962" s="1" t="s">
        <v>705</v>
      </c>
      <c r="I962">
        <v>1121</v>
      </c>
      <c r="J962">
        <v>1121</v>
      </c>
    </row>
    <row r="963" spans="1:8" ht="30">
      <c r="A963">
        <f t="shared" si="137"/>
        <v>5</v>
      </c>
      <c r="B963" t="str">
        <f t="shared" si="138"/>
        <v>2</v>
      </c>
      <c r="C963" t="str">
        <f t="shared" si="139"/>
        <v>24</v>
      </c>
      <c r="D963" t="str">
        <f t="shared" si="140"/>
        <v>241</v>
      </c>
      <c r="E963" t="str">
        <f t="shared" si="141"/>
        <v>24109</v>
      </c>
      <c r="F963" t="str">
        <f t="shared" si="142"/>
        <v>2410905</v>
      </c>
      <c r="G963" s="5">
        <v>2410905</v>
      </c>
      <c r="H963" s="1" t="s">
        <v>1735</v>
      </c>
    </row>
    <row r="964" spans="1:10" ht="30">
      <c r="A964">
        <f t="shared" si="137"/>
        <v>6</v>
      </c>
      <c r="B964" t="str">
        <f t="shared" si="138"/>
        <v>2</v>
      </c>
      <c r="C964" t="str">
        <f t="shared" si="139"/>
        <v>24</v>
      </c>
      <c r="D964" t="str">
        <f t="shared" si="140"/>
        <v>241</v>
      </c>
      <c r="E964" t="str">
        <f t="shared" si="141"/>
        <v>24109</v>
      </c>
      <c r="F964" t="str">
        <f t="shared" si="142"/>
        <v>2410905</v>
      </c>
      <c r="G964" s="2">
        <v>2410905001</v>
      </c>
      <c r="H964" s="1" t="s">
        <v>1735</v>
      </c>
      <c r="I964" t="s">
        <v>1728</v>
      </c>
      <c r="J964" t="s">
        <v>1728</v>
      </c>
    </row>
    <row r="965" spans="1:8" ht="15">
      <c r="A965">
        <f t="shared" si="137"/>
        <v>5</v>
      </c>
      <c r="B965" t="str">
        <f t="shared" si="138"/>
        <v>2</v>
      </c>
      <c r="C965" t="str">
        <f t="shared" si="139"/>
        <v>24</v>
      </c>
      <c r="D965" t="str">
        <f t="shared" si="140"/>
        <v>241</v>
      </c>
      <c r="E965" t="str">
        <f t="shared" si="141"/>
        <v>24109</v>
      </c>
      <c r="F965" t="str">
        <f t="shared" si="142"/>
        <v>2410988</v>
      </c>
      <c r="G965" s="5">
        <v>2410988</v>
      </c>
      <c r="H965" s="1" t="s">
        <v>706</v>
      </c>
    </row>
    <row r="966" spans="1:10" ht="15">
      <c r="A966">
        <f t="shared" si="137"/>
        <v>6</v>
      </c>
      <c r="B966" t="str">
        <f t="shared" si="138"/>
        <v>2</v>
      </c>
      <c r="C966" t="str">
        <f t="shared" si="139"/>
        <v>24</v>
      </c>
      <c r="D966" t="str">
        <f t="shared" si="140"/>
        <v>241</v>
      </c>
      <c r="E966" t="str">
        <f t="shared" si="141"/>
        <v>24109</v>
      </c>
      <c r="F966" t="str">
        <f t="shared" si="142"/>
        <v>2410988</v>
      </c>
      <c r="G966" s="2">
        <v>2410988001</v>
      </c>
      <c r="H966" s="1" t="s">
        <v>706</v>
      </c>
      <c r="I966" t="s">
        <v>707</v>
      </c>
      <c r="J966" t="s">
        <v>707</v>
      </c>
    </row>
    <row r="967" spans="1:8" ht="15">
      <c r="A967">
        <f t="shared" si="137"/>
        <v>5</v>
      </c>
      <c r="B967" t="str">
        <f t="shared" si="138"/>
        <v>2</v>
      </c>
      <c r="C967" t="str">
        <f t="shared" si="139"/>
        <v>24</v>
      </c>
      <c r="D967" t="str">
        <f t="shared" si="140"/>
        <v>241</v>
      </c>
      <c r="E967" t="str">
        <f t="shared" si="141"/>
        <v>24109</v>
      </c>
      <c r="F967" t="str">
        <f t="shared" si="142"/>
        <v>2410989</v>
      </c>
      <c r="G967" s="2">
        <v>2410989</v>
      </c>
      <c r="H967" s="1" t="s">
        <v>708</v>
      </c>
    </row>
    <row r="968" spans="1:10" ht="15">
      <c r="A968">
        <f>IF(LEN(G968)&lt;4,LEN(G968),IF(LEN(G968)=5,4,IF(LEN(G968)=7,5,6)))</f>
        <v>6</v>
      </c>
      <c r="B968" t="str">
        <f t="shared" si="138"/>
        <v>2</v>
      </c>
      <c r="C968" t="str">
        <f t="shared" si="139"/>
        <v>24</v>
      </c>
      <c r="D968" t="str">
        <f t="shared" si="140"/>
        <v>241</v>
      </c>
      <c r="E968" t="str">
        <f t="shared" si="141"/>
        <v>24109</v>
      </c>
      <c r="F968" t="str">
        <f t="shared" si="142"/>
        <v>2410989</v>
      </c>
      <c r="G968" s="2">
        <v>2410989001</v>
      </c>
      <c r="H968" s="1" t="s">
        <v>1838</v>
      </c>
      <c r="I968">
        <v>1641</v>
      </c>
      <c r="J968">
        <v>1641</v>
      </c>
    </row>
    <row r="969" spans="1:10" ht="15">
      <c r="A969">
        <f>IF(LEN(G969)&lt;4,LEN(G969),IF(LEN(G969)=5,4,IF(LEN(G969)=7,5,6)))</f>
        <v>6</v>
      </c>
      <c r="B969" t="str">
        <f t="shared" si="138"/>
        <v>2</v>
      </c>
      <c r="C969" t="str">
        <f t="shared" si="139"/>
        <v>24</v>
      </c>
      <c r="D969" t="str">
        <f t="shared" si="140"/>
        <v>241</v>
      </c>
      <c r="E969" t="str">
        <f t="shared" si="141"/>
        <v>24109</v>
      </c>
      <c r="F969" t="str">
        <f t="shared" si="142"/>
        <v>2410989</v>
      </c>
      <c r="G969" s="2">
        <v>2410989002</v>
      </c>
      <c r="H969" s="1" t="s">
        <v>1800</v>
      </c>
      <c r="I969">
        <v>1642</v>
      </c>
      <c r="J969">
        <v>1642</v>
      </c>
    </row>
    <row r="970" spans="1:12" ht="15">
      <c r="A970">
        <f t="shared" si="137"/>
        <v>6</v>
      </c>
      <c r="B970" t="str">
        <f t="shared" si="138"/>
        <v>2</v>
      </c>
      <c r="C970" t="str">
        <f t="shared" si="139"/>
        <v>24</v>
      </c>
      <c r="D970" t="str">
        <f t="shared" si="140"/>
        <v>241</v>
      </c>
      <c r="E970" t="str">
        <f t="shared" si="141"/>
        <v>24109</v>
      </c>
      <c r="F970" t="str">
        <f t="shared" si="142"/>
        <v>2410989</v>
      </c>
      <c r="G970" s="2">
        <v>2410989899</v>
      </c>
      <c r="H970" s="1" t="s">
        <v>708</v>
      </c>
      <c r="I970" t="s">
        <v>1801</v>
      </c>
      <c r="J970" t="s">
        <v>1802</v>
      </c>
      <c r="K970" t="s">
        <v>1183</v>
      </c>
      <c r="L970" t="s">
        <v>1183</v>
      </c>
    </row>
    <row r="971" spans="1:8" ht="15">
      <c r="A971">
        <f t="shared" si="137"/>
        <v>3</v>
      </c>
      <c r="B971" t="str">
        <f t="shared" si="138"/>
        <v>2</v>
      </c>
      <c r="C971" t="str">
        <f t="shared" si="139"/>
        <v>24</v>
      </c>
      <c r="D971" t="str">
        <f t="shared" si="140"/>
        <v>242</v>
      </c>
      <c r="E971" t="str">
        <f t="shared" si="141"/>
        <v>242</v>
      </c>
      <c r="F971" t="str">
        <f t="shared" si="142"/>
        <v>242</v>
      </c>
      <c r="G971" s="2">
        <v>242</v>
      </c>
      <c r="H971" s="1" t="s">
        <v>921</v>
      </c>
    </row>
    <row r="972" spans="1:8" ht="15">
      <c r="A972">
        <f t="shared" si="137"/>
        <v>4</v>
      </c>
      <c r="B972" t="str">
        <f t="shared" si="138"/>
        <v>2</v>
      </c>
      <c r="C972" t="str">
        <f t="shared" si="139"/>
        <v>24</v>
      </c>
      <c r="D972" t="str">
        <f t="shared" si="140"/>
        <v>242</v>
      </c>
      <c r="E972" t="str">
        <f t="shared" si="141"/>
        <v>24201</v>
      </c>
      <c r="F972" t="str">
        <f t="shared" si="142"/>
        <v>24201</v>
      </c>
      <c r="G972" s="2">
        <v>24201</v>
      </c>
      <c r="H972" s="1" t="s">
        <v>922</v>
      </c>
    </row>
    <row r="973" spans="1:8" ht="15">
      <c r="A973">
        <f t="shared" si="137"/>
        <v>5</v>
      </c>
      <c r="B973" t="str">
        <f t="shared" si="138"/>
        <v>2</v>
      </c>
      <c r="C973" t="str">
        <f t="shared" si="139"/>
        <v>24</v>
      </c>
      <c r="D973" t="str">
        <f t="shared" si="140"/>
        <v>242</v>
      </c>
      <c r="E973" t="str">
        <f t="shared" si="141"/>
        <v>24201</v>
      </c>
      <c r="F973" t="str">
        <f t="shared" si="142"/>
        <v>2420101</v>
      </c>
      <c r="G973" s="2">
        <v>2420101</v>
      </c>
      <c r="H973" s="1" t="s">
        <v>709</v>
      </c>
    </row>
    <row r="974" spans="1:10" ht="15">
      <c r="A974">
        <f t="shared" si="137"/>
        <v>6</v>
      </c>
      <c r="B974" t="str">
        <f t="shared" si="138"/>
        <v>2</v>
      </c>
      <c r="C974" t="str">
        <f t="shared" si="139"/>
        <v>24</v>
      </c>
      <c r="D974" t="str">
        <f t="shared" si="140"/>
        <v>242</v>
      </c>
      <c r="E974" t="str">
        <f t="shared" si="141"/>
        <v>24201</v>
      </c>
      <c r="F974" t="str">
        <f t="shared" si="142"/>
        <v>2420101</v>
      </c>
      <c r="G974" s="2">
        <v>2420101001</v>
      </c>
      <c r="H974" s="1" t="s">
        <v>709</v>
      </c>
      <c r="I974" t="s">
        <v>710</v>
      </c>
      <c r="J974" t="s">
        <v>710</v>
      </c>
    </row>
    <row r="975" spans="1:8" ht="15">
      <c r="A975">
        <f t="shared" si="137"/>
        <v>5</v>
      </c>
      <c r="B975" t="str">
        <f t="shared" si="138"/>
        <v>2</v>
      </c>
      <c r="C975" t="str">
        <f t="shared" si="139"/>
        <v>24</v>
      </c>
      <c r="D975" t="str">
        <f t="shared" si="140"/>
        <v>242</v>
      </c>
      <c r="E975" t="str">
        <f t="shared" si="141"/>
        <v>24201</v>
      </c>
      <c r="F975" t="str">
        <f t="shared" si="142"/>
        <v>2420102</v>
      </c>
      <c r="G975" s="2">
        <v>2420102</v>
      </c>
      <c r="H975" s="1" t="s">
        <v>711</v>
      </c>
    </row>
    <row r="976" spans="1:10" ht="15">
      <c r="A976">
        <f aca="true" t="shared" si="143" ref="A976:A1041">IF(LEN(G976)&lt;4,LEN(G976),IF(LEN(G976)=5,4,IF(LEN(G976)=7,5,6)))</f>
        <v>6</v>
      </c>
      <c r="B976" t="str">
        <f aca="true" t="shared" si="144" ref="B976:B1041">MID($G976,1,1)</f>
        <v>2</v>
      </c>
      <c r="C976" t="str">
        <f aca="true" t="shared" si="145" ref="C976:C1041">MID($G976,1,2)</f>
        <v>24</v>
      </c>
      <c r="D976" t="str">
        <f aca="true" t="shared" si="146" ref="D976:D1041">MID($G976,1,3)</f>
        <v>242</v>
      </c>
      <c r="E976" t="str">
        <f aca="true" t="shared" si="147" ref="E976:E1041">MID($G976,1,5)</f>
        <v>24201</v>
      </c>
      <c r="F976" t="str">
        <f aca="true" t="shared" si="148" ref="F976:F1041">MID($G976,1,7)</f>
        <v>2420102</v>
      </c>
      <c r="G976" s="2">
        <v>2420102001</v>
      </c>
      <c r="H976" s="1" t="s">
        <v>711</v>
      </c>
      <c r="I976" t="s">
        <v>712</v>
      </c>
      <c r="J976" t="s">
        <v>712</v>
      </c>
    </row>
    <row r="977" spans="1:8" ht="15">
      <c r="A977">
        <f t="shared" si="143"/>
        <v>5</v>
      </c>
      <c r="B977" t="str">
        <f t="shared" si="144"/>
        <v>2</v>
      </c>
      <c r="C977" t="str">
        <f t="shared" si="145"/>
        <v>24</v>
      </c>
      <c r="D977" t="str">
        <f t="shared" si="146"/>
        <v>242</v>
      </c>
      <c r="E977" t="str">
        <f t="shared" si="147"/>
        <v>24201</v>
      </c>
      <c r="F977" t="str">
        <f t="shared" si="148"/>
        <v>2420103</v>
      </c>
      <c r="G977" s="2">
        <v>2420103</v>
      </c>
      <c r="H977" s="1" t="s">
        <v>713</v>
      </c>
    </row>
    <row r="978" spans="1:10" ht="15">
      <c r="A978">
        <f t="shared" si="143"/>
        <v>6</v>
      </c>
      <c r="B978" t="str">
        <f t="shared" si="144"/>
        <v>2</v>
      </c>
      <c r="C978" t="str">
        <f t="shared" si="145"/>
        <v>24</v>
      </c>
      <c r="D978" t="str">
        <f t="shared" si="146"/>
        <v>242</v>
      </c>
      <c r="E978" t="str">
        <f t="shared" si="147"/>
        <v>24201</v>
      </c>
      <c r="F978" t="str">
        <f t="shared" si="148"/>
        <v>2420103</v>
      </c>
      <c r="G978" s="2">
        <v>2420103001</v>
      </c>
      <c r="H978" s="1" t="s">
        <v>713</v>
      </c>
      <c r="I978" t="s">
        <v>714</v>
      </c>
      <c r="J978" t="s">
        <v>714</v>
      </c>
    </row>
    <row r="979" spans="1:8" ht="15">
      <c r="A979">
        <f t="shared" si="143"/>
        <v>5</v>
      </c>
      <c r="B979" t="str">
        <f t="shared" si="144"/>
        <v>2</v>
      </c>
      <c r="C979" t="str">
        <f t="shared" si="145"/>
        <v>24</v>
      </c>
      <c r="D979" t="str">
        <f t="shared" si="146"/>
        <v>242</v>
      </c>
      <c r="E979" t="str">
        <f t="shared" si="147"/>
        <v>24201</v>
      </c>
      <c r="F979" t="str">
        <f t="shared" si="148"/>
        <v>2420104</v>
      </c>
      <c r="G979" s="2">
        <v>2420104</v>
      </c>
      <c r="H979" s="1" t="s">
        <v>715</v>
      </c>
    </row>
    <row r="980" spans="1:10" ht="15">
      <c r="A980">
        <f t="shared" si="143"/>
        <v>6</v>
      </c>
      <c r="B980" t="str">
        <f t="shared" si="144"/>
        <v>2</v>
      </c>
      <c r="C980" t="str">
        <f t="shared" si="145"/>
        <v>24</v>
      </c>
      <c r="D980" t="str">
        <f t="shared" si="146"/>
        <v>242</v>
      </c>
      <c r="E980" t="str">
        <f t="shared" si="147"/>
        <v>24201</v>
      </c>
      <c r="F980" t="str">
        <f t="shared" si="148"/>
        <v>2420104</v>
      </c>
      <c r="G980" s="2">
        <v>2420104001</v>
      </c>
      <c r="H980" s="1" t="s">
        <v>715</v>
      </c>
      <c r="I980" t="s">
        <v>668</v>
      </c>
      <c r="J980" t="s">
        <v>668</v>
      </c>
    </row>
    <row r="981" spans="1:8" ht="15">
      <c r="A981">
        <f t="shared" si="143"/>
        <v>5</v>
      </c>
      <c r="B981" t="str">
        <f t="shared" si="144"/>
        <v>2</v>
      </c>
      <c r="C981" t="str">
        <f t="shared" si="145"/>
        <v>24</v>
      </c>
      <c r="D981" t="str">
        <f t="shared" si="146"/>
        <v>242</v>
      </c>
      <c r="E981" t="str">
        <f t="shared" si="147"/>
        <v>24201</v>
      </c>
      <c r="F981" t="str">
        <f t="shared" si="148"/>
        <v>2420189</v>
      </c>
      <c r="G981" s="2">
        <v>2420189</v>
      </c>
      <c r="H981" s="1" t="s">
        <v>716</v>
      </c>
    </row>
    <row r="982" spans="1:12" ht="15">
      <c r="A982">
        <f t="shared" si="143"/>
        <v>6</v>
      </c>
      <c r="B982" t="str">
        <f t="shared" si="144"/>
        <v>2</v>
      </c>
      <c r="C982" t="str">
        <f t="shared" si="145"/>
        <v>24</v>
      </c>
      <c r="D982" t="str">
        <f t="shared" si="146"/>
        <v>242</v>
      </c>
      <c r="E982" t="str">
        <f t="shared" si="147"/>
        <v>24201</v>
      </c>
      <c r="F982" t="str">
        <f t="shared" si="148"/>
        <v>2420189</v>
      </c>
      <c r="G982" s="2">
        <v>2420189001</v>
      </c>
      <c r="H982" s="1" t="s">
        <v>716</v>
      </c>
      <c r="I982" t="s">
        <v>717</v>
      </c>
      <c r="J982" t="s">
        <v>717</v>
      </c>
      <c r="K982" t="s">
        <v>1069</v>
      </c>
      <c r="L982" t="s">
        <v>1069</v>
      </c>
    </row>
    <row r="983" spans="1:8" ht="15">
      <c r="A983">
        <f t="shared" si="143"/>
        <v>4</v>
      </c>
      <c r="B983" t="str">
        <f t="shared" si="144"/>
        <v>2</v>
      </c>
      <c r="C983" t="str">
        <f t="shared" si="145"/>
        <v>24</v>
      </c>
      <c r="D983" t="str">
        <f t="shared" si="146"/>
        <v>242</v>
      </c>
      <c r="E983" t="str">
        <f t="shared" si="147"/>
        <v>24202</v>
      </c>
      <c r="F983" t="str">
        <f t="shared" si="148"/>
        <v>24202</v>
      </c>
      <c r="G983" s="2">
        <v>24202</v>
      </c>
      <c r="H983" s="1" t="s">
        <v>923</v>
      </c>
    </row>
    <row r="984" spans="1:8" ht="15">
      <c r="A984">
        <f t="shared" si="143"/>
        <v>5</v>
      </c>
      <c r="B984" t="str">
        <f t="shared" si="144"/>
        <v>2</v>
      </c>
      <c r="C984" t="str">
        <f t="shared" si="145"/>
        <v>24</v>
      </c>
      <c r="D984" t="str">
        <f t="shared" si="146"/>
        <v>242</v>
      </c>
      <c r="E984" t="str">
        <f t="shared" si="147"/>
        <v>24202</v>
      </c>
      <c r="F984" t="str">
        <f t="shared" si="148"/>
        <v>2420201</v>
      </c>
      <c r="G984" s="2">
        <v>2420201</v>
      </c>
      <c r="H984" s="1" t="s">
        <v>718</v>
      </c>
    </row>
    <row r="985" spans="1:10" ht="15">
      <c r="A985">
        <f t="shared" si="143"/>
        <v>6</v>
      </c>
      <c r="B985" t="str">
        <f t="shared" si="144"/>
        <v>2</v>
      </c>
      <c r="C985" t="str">
        <f t="shared" si="145"/>
        <v>24</v>
      </c>
      <c r="D985" t="str">
        <f t="shared" si="146"/>
        <v>242</v>
      </c>
      <c r="E985" t="str">
        <f t="shared" si="147"/>
        <v>24202</v>
      </c>
      <c r="F985" t="str">
        <f t="shared" si="148"/>
        <v>2420201</v>
      </c>
      <c r="G985" s="2">
        <v>2420201001</v>
      </c>
      <c r="H985" s="1" t="s">
        <v>718</v>
      </c>
      <c r="I985" t="s">
        <v>719</v>
      </c>
      <c r="J985" t="s">
        <v>719</v>
      </c>
    </row>
    <row r="986" spans="1:8" ht="15">
      <c r="A986">
        <f t="shared" si="143"/>
        <v>5</v>
      </c>
      <c r="B986" t="str">
        <f t="shared" si="144"/>
        <v>2</v>
      </c>
      <c r="C986" t="str">
        <f t="shared" si="145"/>
        <v>24</v>
      </c>
      <c r="D986" t="str">
        <f t="shared" si="146"/>
        <v>242</v>
      </c>
      <c r="E986" t="str">
        <f t="shared" si="147"/>
        <v>24202</v>
      </c>
      <c r="F986" t="str">
        <f t="shared" si="148"/>
        <v>2420202</v>
      </c>
      <c r="G986" s="2">
        <v>2420202</v>
      </c>
      <c r="H986" s="1" t="s">
        <v>720</v>
      </c>
    </row>
    <row r="987" spans="1:10" ht="15">
      <c r="A987">
        <f t="shared" si="143"/>
        <v>6</v>
      </c>
      <c r="B987" t="str">
        <f t="shared" si="144"/>
        <v>2</v>
      </c>
      <c r="C987" t="str">
        <f t="shared" si="145"/>
        <v>24</v>
      </c>
      <c r="D987" t="str">
        <f t="shared" si="146"/>
        <v>242</v>
      </c>
      <c r="E987" t="str">
        <f t="shared" si="147"/>
        <v>24202</v>
      </c>
      <c r="F987" t="str">
        <f t="shared" si="148"/>
        <v>2420202</v>
      </c>
      <c r="G987" s="2">
        <v>2420202001</v>
      </c>
      <c r="H987" s="1" t="s">
        <v>720</v>
      </c>
      <c r="I987" t="s">
        <v>721</v>
      </c>
      <c r="J987" t="s">
        <v>721</v>
      </c>
    </row>
    <row r="988" spans="1:8" ht="15">
      <c r="A988">
        <f t="shared" si="143"/>
        <v>5</v>
      </c>
      <c r="B988" t="str">
        <f t="shared" si="144"/>
        <v>2</v>
      </c>
      <c r="C988" t="str">
        <f t="shared" si="145"/>
        <v>24</v>
      </c>
      <c r="D988" t="str">
        <f t="shared" si="146"/>
        <v>242</v>
      </c>
      <c r="E988" t="str">
        <f t="shared" si="147"/>
        <v>24202</v>
      </c>
      <c r="F988" t="str">
        <f t="shared" si="148"/>
        <v>2420203</v>
      </c>
      <c r="G988" s="2">
        <v>2420203</v>
      </c>
      <c r="H988" s="1" t="s">
        <v>722</v>
      </c>
    </row>
    <row r="989" spans="1:10" ht="15">
      <c r="A989">
        <f t="shared" si="143"/>
        <v>6</v>
      </c>
      <c r="B989" t="str">
        <f t="shared" si="144"/>
        <v>2</v>
      </c>
      <c r="C989" t="str">
        <f t="shared" si="145"/>
        <v>24</v>
      </c>
      <c r="D989" t="str">
        <f t="shared" si="146"/>
        <v>242</v>
      </c>
      <c r="E989" t="str">
        <f t="shared" si="147"/>
        <v>24202</v>
      </c>
      <c r="F989" t="str">
        <f t="shared" si="148"/>
        <v>2420203</v>
      </c>
      <c r="G989" s="2">
        <v>2420203001</v>
      </c>
      <c r="H989" s="1" t="s">
        <v>722</v>
      </c>
      <c r="I989" t="s">
        <v>723</v>
      </c>
      <c r="J989" t="s">
        <v>723</v>
      </c>
    </row>
    <row r="990" spans="1:8" ht="15">
      <c r="A990">
        <f t="shared" si="143"/>
        <v>5</v>
      </c>
      <c r="B990" t="str">
        <f t="shared" si="144"/>
        <v>2</v>
      </c>
      <c r="C990" t="str">
        <f t="shared" si="145"/>
        <v>24</v>
      </c>
      <c r="D990" t="str">
        <f t="shared" si="146"/>
        <v>242</v>
      </c>
      <c r="E990" t="str">
        <f t="shared" si="147"/>
        <v>24202</v>
      </c>
      <c r="F990" t="str">
        <f t="shared" si="148"/>
        <v>2420204</v>
      </c>
      <c r="G990" s="2">
        <v>2420204</v>
      </c>
      <c r="H990" s="1" t="s">
        <v>724</v>
      </c>
    </row>
    <row r="991" spans="1:10" ht="15">
      <c r="A991">
        <f t="shared" si="143"/>
        <v>6</v>
      </c>
      <c r="B991" t="str">
        <f t="shared" si="144"/>
        <v>2</v>
      </c>
      <c r="C991" t="str">
        <f t="shared" si="145"/>
        <v>24</v>
      </c>
      <c r="D991" t="str">
        <f t="shared" si="146"/>
        <v>242</v>
      </c>
      <c r="E991" t="str">
        <f t="shared" si="147"/>
        <v>24202</v>
      </c>
      <c r="F991" t="str">
        <f t="shared" si="148"/>
        <v>2420204</v>
      </c>
      <c r="G991" s="2">
        <v>2420204001</v>
      </c>
      <c r="H991" s="1" t="s">
        <v>724</v>
      </c>
      <c r="I991" t="s">
        <v>725</v>
      </c>
      <c r="J991" t="s">
        <v>725</v>
      </c>
    </row>
    <row r="992" spans="1:8" ht="15">
      <c r="A992">
        <f t="shared" si="143"/>
        <v>5</v>
      </c>
      <c r="B992" t="str">
        <f t="shared" si="144"/>
        <v>2</v>
      </c>
      <c r="C992" t="str">
        <f t="shared" si="145"/>
        <v>24</v>
      </c>
      <c r="D992" t="str">
        <f t="shared" si="146"/>
        <v>242</v>
      </c>
      <c r="E992" t="str">
        <f t="shared" si="147"/>
        <v>24202</v>
      </c>
      <c r="F992" t="str">
        <f t="shared" si="148"/>
        <v>2420289</v>
      </c>
      <c r="G992" s="2">
        <v>2420289</v>
      </c>
      <c r="H992" s="1" t="s">
        <v>726</v>
      </c>
    </row>
    <row r="993" spans="1:12" ht="15">
      <c r="A993">
        <f t="shared" si="143"/>
        <v>6</v>
      </c>
      <c r="B993" t="str">
        <f t="shared" si="144"/>
        <v>2</v>
      </c>
      <c r="C993" t="str">
        <f t="shared" si="145"/>
        <v>24</v>
      </c>
      <c r="D993" t="str">
        <f t="shared" si="146"/>
        <v>242</v>
      </c>
      <c r="E993" t="str">
        <f t="shared" si="147"/>
        <v>24202</v>
      </c>
      <c r="F993" t="str">
        <f t="shared" si="148"/>
        <v>2420289</v>
      </c>
      <c r="G993" s="2">
        <v>2420289001</v>
      </c>
      <c r="H993" s="1" t="s">
        <v>726</v>
      </c>
      <c r="K993" t="s">
        <v>1069</v>
      </c>
      <c r="L993" t="s">
        <v>1069</v>
      </c>
    </row>
    <row r="994" spans="1:8" ht="15">
      <c r="A994">
        <f t="shared" si="143"/>
        <v>4</v>
      </c>
      <c r="B994" t="str">
        <f t="shared" si="144"/>
        <v>2</v>
      </c>
      <c r="C994" t="str">
        <f t="shared" si="145"/>
        <v>24</v>
      </c>
      <c r="D994" t="str">
        <f t="shared" si="146"/>
        <v>242</v>
      </c>
      <c r="E994" t="str">
        <f t="shared" si="147"/>
        <v>24203</v>
      </c>
      <c r="F994" t="str">
        <f t="shared" si="148"/>
        <v>24203</v>
      </c>
      <c r="G994" s="2">
        <v>24203</v>
      </c>
      <c r="H994" s="1" t="s">
        <v>924</v>
      </c>
    </row>
    <row r="995" spans="1:8" ht="30">
      <c r="A995">
        <f t="shared" si="143"/>
        <v>5</v>
      </c>
      <c r="B995" t="str">
        <f t="shared" si="144"/>
        <v>2</v>
      </c>
      <c r="C995" t="str">
        <f t="shared" si="145"/>
        <v>24</v>
      </c>
      <c r="D995" t="str">
        <f t="shared" si="146"/>
        <v>242</v>
      </c>
      <c r="E995" t="str">
        <f t="shared" si="147"/>
        <v>24203</v>
      </c>
      <c r="F995" t="str">
        <f t="shared" si="148"/>
        <v>2420301</v>
      </c>
      <c r="G995" s="2">
        <v>2420301</v>
      </c>
      <c r="H995" s="1" t="s">
        <v>1736</v>
      </c>
    </row>
    <row r="996" spans="1:10" ht="30">
      <c r="A996">
        <f t="shared" si="143"/>
        <v>6</v>
      </c>
      <c r="B996" t="str">
        <f t="shared" si="144"/>
        <v>2</v>
      </c>
      <c r="C996" t="str">
        <f t="shared" si="145"/>
        <v>24</v>
      </c>
      <c r="D996" t="str">
        <f t="shared" si="146"/>
        <v>242</v>
      </c>
      <c r="E996" t="str">
        <f t="shared" si="147"/>
        <v>24203</v>
      </c>
      <c r="F996" t="str">
        <f t="shared" si="148"/>
        <v>2420301</v>
      </c>
      <c r="G996" s="2">
        <v>2420301001</v>
      </c>
      <c r="H996" s="1" t="s">
        <v>1736</v>
      </c>
      <c r="I996" t="s">
        <v>727</v>
      </c>
      <c r="J996" t="s">
        <v>727</v>
      </c>
    </row>
    <row r="997" spans="1:8" ht="15">
      <c r="A997">
        <f t="shared" si="143"/>
        <v>5</v>
      </c>
      <c r="B997" t="str">
        <f t="shared" si="144"/>
        <v>2</v>
      </c>
      <c r="C997" t="str">
        <f t="shared" si="145"/>
        <v>24</v>
      </c>
      <c r="D997" t="str">
        <f t="shared" si="146"/>
        <v>242</v>
      </c>
      <c r="E997" t="str">
        <f t="shared" si="147"/>
        <v>24203</v>
      </c>
      <c r="F997" t="str">
        <f t="shared" si="148"/>
        <v>2420302</v>
      </c>
      <c r="G997" s="2">
        <v>2420302</v>
      </c>
      <c r="H997" s="1" t="s">
        <v>1737</v>
      </c>
    </row>
    <row r="998" spans="1:10" ht="15">
      <c r="A998">
        <f t="shared" si="143"/>
        <v>6</v>
      </c>
      <c r="B998" t="str">
        <f t="shared" si="144"/>
        <v>2</v>
      </c>
      <c r="C998" t="str">
        <f t="shared" si="145"/>
        <v>24</v>
      </c>
      <c r="D998" t="str">
        <f t="shared" si="146"/>
        <v>242</v>
      </c>
      <c r="E998" t="str">
        <f t="shared" si="147"/>
        <v>24203</v>
      </c>
      <c r="F998" t="str">
        <f t="shared" si="148"/>
        <v>2420302</v>
      </c>
      <c r="G998" s="2">
        <v>2420302001</v>
      </c>
      <c r="H998" s="1" t="s">
        <v>1737</v>
      </c>
      <c r="I998" t="s">
        <v>728</v>
      </c>
      <c r="J998" t="s">
        <v>728</v>
      </c>
    </row>
    <row r="999" spans="1:8" ht="30">
      <c r="A999">
        <f t="shared" si="143"/>
        <v>5</v>
      </c>
      <c r="B999" t="str">
        <f t="shared" si="144"/>
        <v>2</v>
      </c>
      <c r="C999" t="str">
        <f t="shared" si="145"/>
        <v>24</v>
      </c>
      <c r="D999" t="str">
        <f t="shared" si="146"/>
        <v>242</v>
      </c>
      <c r="E999" t="str">
        <f t="shared" si="147"/>
        <v>24203</v>
      </c>
      <c r="F999" t="str">
        <f t="shared" si="148"/>
        <v>2420303</v>
      </c>
      <c r="G999" s="2">
        <v>2420303</v>
      </c>
      <c r="H999" s="1" t="s">
        <v>1738</v>
      </c>
    </row>
    <row r="1000" spans="1:10" ht="30">
      <c r="A1000">
        <f t="shared" si="143"/>
        <v>6</v>
      </c>
      <c r="B1000" t="str">
        <f t="shared" si="144"/>
        <v>2</v>
      </c>
      <c r="C1000" t="str">
        <f t="shared" si="145"/>
        <v>24</v>
      </c>
      <c r="D1000" t="str">
        <f t="shared" si="146"/>
        <v>242</v>
      </c>
      <c r="E1000" t="str">
        <f t="shared" si="147"/>
        <v>24203</v>
      </c>
      <c r="F1000" t="str">
        <f t="shared" si="148"/>
        <v>2420303</v>
      </c>
      <c r="G1000" s="2">
        <v>2420303001</v>
      </c>
      <c r="H1000" s="1" t="s">
        <v>1805</v>
      </c>
      <c r="I1000" t="s">
        <v>729</v>
      </c>
      <c r="J1000" t="s">
        <v>729</v>
      </c>
    </row>
    <row r="1001" spans="1:8" ht="30">
      <c r="A1001">
        <f t="shared" si="143"/>
        <v>5</v>
      </c>
      <c r="B1001" t="str">
        <f t="shared" si="144"/>
        <v>2</v>
      </c>
      <c r="C1001" t="str">
        <f t="shared" si="145"/>
        <v>24</v>
      </c>
      <c r="D1001" t="str">
        <f t="shared" si="146"/>
        <v>242</v>
      </c>
      <c r="E1001" t="str">
        <f t="shared" si="147"/>
        <v>24203</v>
      </c>
      <c r="F1001" t="str">
        <f t="shared" si="148"/>
        <v>2420304</v>
      </c>
      <c r="G1001" s="2">
        <v>2420304</v>
      </c>
      <c r="H1001" s="1" t="s">
        <v>1739</v>
      </c>
    </row>
    <row r="1002" spans="1:10" ht="30">
      <c r="A1002">
        <f t="shared" si="143"/>
        <v>6</v>
      </c>
      <c r="B1002" t="str">
        <f t="shared" si="144"/>
        <v>2</v>
      </c>
      <c r="C1002" t="str">
        <f t="shared" si="145"/>
        <v>24</v>
      </c>
      <c r="D1002" t="str">
        <f t="shared" si="146"/>
        <v>242</v>
      </c>
      <c r="E1002" t="str">
        <f t="shared" si="147"/>
        <v>24203</v>
      </c>
      <c r="F1002" t="str">
        <f t="shared" si="148"/>
        <v>2420304</v>
      </c>
      <c r="G1002" s="2">
        <v>2420304001</v>
      </c>
      <c r="H1002" s="1" t="s">
        <v>1804</v>
      </c>
      <c r="I1002" t="s">
        <v>730</v>
      </c>
      <c r="J1002" t="s">
        <v>730</v>
      </c>
    </row>
    <row r="1003" spans="1:8" ht="15">
      <c r="A1003">
        <f t="shared" si="143"/>
        <v>5</v>
      </c>
      <c r="B1003" t="str">
        <f t="shared" si="144"/>
        <v>2</v>
      </c>
      <c r="C1003" t="str">
        <f t="shared" si="145"/>
        <v>24</v>
      </c>
      <c r="D1003" t="str">
        <f t="shared" si="146"/>
        <v>242</v>
      </c>
      <c r="E1003" t="str">
        <f t="shared" si="147"/>
        <v>24203</v>
      </c>
      <c r="F1003" t="str">
        <f t="shared" si="148"/>
        <v>2420389</v>
      </c>
      <c r="G1003" s="2">
        <v>2420389</v>
      </c>
      <c r="H1003" s="1" t="s">
        <v>731</v>
      </c>
    </row>
    <row r="1004" spans="1:12" ht="15">
      <c r="A1004">
        <f t="shared" si="143"/>
        <v>6</v>
      </c>
      <c r="B1004" t="str">
        <f t="shared" si="144"/>
        <v>2</v>
      </c>
      <c r="C1004" t="str">
        <f t="shared" si="145"/>
        <v>24</v>
      </c>
      <c r="D1004" t="str">
        <f t="shared" si="146"/>
        <v>242</v>
      </c>
      <c r="E1004" t="str">
        <f t="shared" si="147"/>
        <v>24203</v>
      </c>
      <c r="F1004" t="str">
        <f t="shared" si="148"/>
        <v>2420389</v>
      </c>
      <c r="G1004" s="2">
        <v>2420389001</v>
      </c>
      <c r="H1004" s="1" t="s">
        <v>731</v>
      </c>
      <c r="I1004" t="s">
        <v>1064</v>
      </c>
      <c r="J1004" t="s">
        <v>1064</v>
      </c>
      <c r="K1004" t="s">
        <v>1069</v>
      </c>
      <c r="L1004" t="s">
        <v>1069</v>
      </c>
    </row>
    <row r="1005" spans="1:8" ht="15">
      <c r="A1005">
        <f t="shared" si="143"/>
        <v>4</v>
      </c>
      <c r="B1005" t="str">
        <f t="shared" si="144"/>
        <v>2</v>
      </c>
      <c r="C1005" t="str">
        <f t="shared" si="145"/>
        <v>24</v>
      </c>
      <c r="D1005" t="str">
        <f t="shared" si="146"/>
        <v>242</v>
      </c>
      <c r="E1005" t="str">
        <f t="shared" si="147"/>
        <v>24204</v>
      </c>
      <c r="F1005" t="str">
        <f t="shared" si="148"/>
        <v>24204</v>
      </c>
      <c r="G1005" s="2">
        <v>24204</v>
      </c>
      <c r="H1005" s="1" t="s">
        <v>925</v>
      </c>
    </row>
    <row r="1006" spans="1:8" ht="30">
      <c r="A1006">
        <f t="shared" si="143"/>
        <v>5</v>
      </c>
      <c r="B1006" t="str">
        <f t="shared" si="144"/>
        <v>2</v>
      </c>
      <c r="C1006" t="str">
        <f t="shared" si="145"/>
        <v>24</v>
      </c>
      <c r="D1006" t="str">
        <f t="shared" si="146"/>
        <v>242</v>
      </c>
      <c r="E1006" t="str">
        <f t="shared" si="147"/>
        <v>24204</v>
      </c>
      <c r="F1006" t="str">
        <f t="shared" si="148"/>
        <v>2420401</v>
      </c>
      <c r="G1006" s="2">
        <v>2420401</v>
      </c>
      <c r="H1006" s="1" t="s">
        <v>732</v>
      </c>
    </row>
    <row r="1007" spans="1:12" ht="30">
      <c r="A1007">
        <f t="shared" si="143"/>
        <v>6</v>
      </c>
      <c r="B1007" t="str">
        <f t="shared" si="144"/>
        <v>2</v>
      </c>
      <c r="C1007" t="str">
        <f t="shared" si="145"/>
        <v>24</v>
      </c>
      <c r="D1007" t="str">
        <f t="shared" si="146"/>
        <v>242</v>
      </c>
      <c r="E1007" t="str">
        <f t="shared" si="147"/>
        <v>24204</v>
      </c>
      <c r="F1007" t="str">
        <f t="shared" si="148"/>
        <v>2420401</v>
      </c>
      <c r="G1007" s="2">
        <v>2420401001</v>
      </c>
      <c r="H1007" s="1" t="s">
        <v>732</v>
      </c>
      <c r="I1007" t="s">
        <v>1654</v>
      </c>
      <c r="J1007" t="s">
        <v>1654</v>
      </c>
      <c r="K1007" t="s">
        <v>1184</v>
      </c>
      <c r="L1007" t="s">
        <v>1184</v>
      </c>
    </row>
    <row r="1008" spans="1:8" ht="30">
      <c r="A1008">
        <f t="shared" si="143"/>
        <v>5</v>
      </c>
      <c r="B1008" t="str">
        <f t="shared" si="144"/>
        <v>2</v>
      </c>
      <c r="C1008" t="str">
        <f t="shared" si="145"/>
        <v>24</v>
      </c>
      <c r="D1008" t="str">
        <f t="shared" si="146"/>
        <v>242</v>
      </c>
      <c r="E1008" t="str">
        <f t="shared" si="147"/>
        <v>24204</v>
      </c>
      <c r="F1008" t="str">
        <f t="shared" si="148"/>
        <v>2420402</v>
      </c>
      <c r="G1008" s="2">
        <v>2420402</v>
      </c>
      <c r="H1008" s="1" t="s">
        <v>733</v>
      </c>
    </row>
    <row r="1009" spans="1:12" ht="30">
      <c r="A1009">
        <f t="shared" si="143"/>
        <v>6</v>
      </c>
      <c r="B1009" t="str">
        <f t="shared" si="144"/>
        <v>2</v>
      </c>
      <c r="C1009" t="str">
        <f t="shared" si="145"/>
        <v>24</v>
      </c>
      <c r="D1009" t="str">
        <f t="shared" si="146"/>
        <v>242</v>
      </c>
      <c r="E1009" t="str">
        <f t="shared" si="147"/>
        <v>24204</v>
      </c>
      <c r="F1009" t="str">
        <f t="shared" si="148"/>
        <v>2420402</v>
      </c>
      <c r="G1009" s="2">
        <v>2420402001</v>
      </c>
      <c r="H1009" s="1" t="s">
        <v>733</v>
      </c>
      <c r="I1009" t="s">
        <v>1655</v>
      </c>
      <c r="J1009" t="s">
        <v>1655</v>
      </c>
      <c r="K1009" t="s">
        <v>1184</v>
      </c>
      <c r="L1009" t="s">
        <v>1184</v>
      </c>
    </row>
    <row r="1010" spans="1:8" ht="15">
      <c r="A1010">
        <f t="shared" si="143"/>
        <v>5</v>
      </c>
      <c r="B1010" t="str">
        <f t="shared" si="144"/>
        <v>2</v>
      </c>
      <c r="C1010" t="str">
        <f t="shared" si="145"/>
        <v>24</v>
      </c>
      <c r="D1010" t="str">
        <f t="shared" si="146"/>
        <v>242</v>
      </c>
      <c r="E1010" t="str">
        <f t="shared" si="147"/>
        <v>24204</v>
      </c>
      <c r="F1010" t="str">
        <f t="shared" si="148"/>
        <v>2420403</v>
      </c>
      <c r="G1010" s="2">
        <v>2420403</v>
      </c>
      <c r="H1010" s="1" t="s">
        <v>734</v>
      </c>
    </row>
    <row r="1011" spans="1:12" ht="15">
      <c r="A1011">
        <f t="shared" si="143"/>
        <v>6</v>
      </c>
      <c r="B1011" t="str">
        <f t="shared" si="144"/>
        <v>2</v>
      </c>
      <c r="C1011" t="str">
        <f t="shared" si="145"/>
        <v>24</v>
      </c>
      <c r="D1011" t="str">
        <f t="shared" si="146"/>
        <v>242</v>
      </c>
      <c r="E1011" t="str">
        <f t="shared" si="147"/>
        <v>24204</v>
      </c>
      <c r="F1011" t="str">
        <f t="shared" si="148"/>
        <v>2420403</v>
      </c>
      <c r="G1011" s="2">
        <v>2420403001</v>
      </c>
      <c r="H1011" s="1" t="s">
        <v>734</v>
      </c>
      <c r="I1011" t="s">
        <v>735</v>
      </c>
      <c r="J1011" t="s">
        <v>735</v>
      </c>
      <c r="K1011" t="s">
        <v>1184</v>
      </c>
      <c r="L1011" t="s">
        <v>1184</v>
      </c>
    </row>
    <row r="1012" spans="1:8" ht="15">
      <c r="A1012">
        <f t="shared" si="143"/>
        <v>5</v>
      </c>
      <c r="B1012" t="str">
        <f t="shared" si="144"/>
        <v>2</v>
      </c>
      <c r="C1012" t="str">
        <f t="shared" si="145"/>
        <v>24</v>
      </c>
      <c r="D1012" t="str">
        <f t="shared" si="146"/>
        <v>242</v>
      </c>
      <c r="E1012" t="str">
        <f t="shared" si="147"/>
        <v>24204</v>
      </c>
      <c r="F1012" t="str">
        <f t="shared" si="148"/>
        <v>2420404</v>
      </c>
      <c r="G1012" s="2">
        <v>2420404</v>
      </c>
      <c r="H1012" s="1" t="s">
        <v>736</v>
      </c>
    </row>
    <row r="1013" spans="1:12" ht="15">
      <c r="A1013">
        <f t="shared" si="143"/>
        <v>6</v>
      </c>
      <c r="B1013" t="str">
        <f t="shared" si="144"/>
        <v>2</v>
      </c>
      <c r="C1013" t="str">
        <f t="shared" si="145"/>
        <v>24</v>
      </c>
      <c r="D1013" t="str">
        <f t="shared" si="146"/>
        <v>242</v>
      </c>
      <c r="E1013" t="str">
        <f t="shared" si="147"/>
        <v>24204</v>
      </c>
      <c r="F1013" t="str">
        <f t="shared" si="148"/>
        <v>2420404</v>
      </c>
      <c r="G1013" s="2">
        <v>2420404001</v>
      </c>
      <c r="H1013" s="1" t="s">
        <v>736</v>
      </c>
      <c r="I1013" t="s">
        <v>1214</v>
      </c>
      <c r="J1013" t="s">
        <v>1214</v>
      </c>
      <c r="K1013" t="s">
        <v>1184</v>
      </c>
      <c r="L1013" t="s">
        <v>1184</v>
      </c>
    </row>
    <row r="1014" spans="1:8" ht="15">
      <c r="A1014">
        <f t="shared" si="143"/>
        <v>5</v>
      </c>
      <c r="B1014" t="str">
        <f t="shared" si="144"/>
        <v>2</v>
      </c>
      <c r="C1014" t="str">
        <f t="shared" si="145"/>
        <v>24</v>
      </c>
      <c r="D1014" t="str">
        <f t="shared" si="146"/>
        <v>242</v>
      </c>
      <c r="E1014" t="str">
        <f t="shared" si="147"/>
        <v>24204</v>
      </c>
      <c r="F1014" t="str">
        <f t="shared" si="148"/>
        <v>2420405</v>
      </c>
      <c r="G1014" s="2">
        <v>2420405</v>
      </c>
      <c r="H1014" s="1" t="s">
        <v>737</v>
      </c>
    </row>
    <row r="1015" spans="1:12" ht="15">
      <c r="A1015">
        <f t="shared" si="143"/>
        <v>6</v>
      </c>
      <c r="B1015" t="str">
        <f t="shared" si="144"/>
        <v>2</v>
      </c>
      <c r="C1015" t="str">
        <f t="shared" si="145"/>
        <v>24</v>
      </c>
      <c r="D1015" t="str">
        <f t="shared" si="146"/>
        <v>242</v>
      </c>
      <c r="E1015" t="str">
        <f t="shared" si="147"/>
        <v>24204</v>
      </c>
      <c r="F1015" t="str">
        <f t="shared" si="148"/>
        <v>2420405</v>
      </c>
      <c r="G1015" s="2">
        <v>2420405001</v>
      </c>
      <c r="H1015" s="1" t="s">
        <v>737</v>
      </c>
      <c r="I1015" t="s">
        <v>738</v>
      </c>
      <c r="J1015" t="s">
        <v>738</v>
      </c>
      <c r="K1015" t="s">
        <v>1184</v>
      </c>
      <c r="L1015" t="s">
        <v>1184</v>
      </c>
    </row>
    <row r="1016" spans="1:8" ht="15">
      <c r="A1016">
        <f t="shared" si="143"/>
        <v>5</v>
      </c>
      <c r="B1016" t="str">
        <f t="shared" si="144"/>
        <v>2</v>
      </c>
      <c r="C1016" t="str">
        <f t="shared" si="145"/>
        <v>24</v>
      </c>
      <c r="D1016" t="str">
        <f t="shared" si="146"/>
        <v>242</v>
      </c>
      <c r="E1016" t="str">
        <f t="shared" si="147"/>
        <v>24204</v>
      </c>
      <c r="F1016" t="str">
        <f t="shared" si="148"/>
        <v>2420406</v>
      </c>
      <c r="G1016" s="2">
        <v>2420406</v>
      </c>
      <c r="H1016" s="1" t="s">
        <v>739</v>
      </c>
    </row>
    <row r="1017" spans="1:12" ht="15">
      <c r="A1017">
        <f t="shared" si="143"/>
        <v>6</v>
      </c>
      <c r="B1017" t="str">
        <f t="shared" si="144"/>
        <v>2</v>
      </c>
      <c r="C1017" t="str">
        <f t="shared" si="145"/>
        <v>24</v>
      </c>
      <c r="D1017" t="str">
        <f t="shared" si="146"/>
        <v>242</v>
      </c>
      <c r="E1017" t="str">
        <f t="shared" si="147"/>
        <v>24204</v>
      </c>
      <c r="F1017" t="str">
        <f t="shared" si="148"/>
        <v>2420406</v>
      </c>
      <c r="G1017" s="2">
        <v>2420406001</v>
      </c>
      <c r="H1017" s="1" t="s">
        <v>739</v>
      </c>
      <c r="I1017" t="s">
        <v>740</v>
      </c>
      <c r="J1017" t="s">
        <v>740</v>
      </c>
      <c r="K1017" t="s">
        <v>1184</v>
      </c>
      <c r="L1017" t="s">
        <v>1184</v>
      </c>
    </row>
    <row r="1018" spans="1:8" ht="15">
      <c r="A1018">
        <f t="shared" si="143"/>
        <v>5</v>
      </c>
      <c r="B1018" t="str">
        <f t="shared" si="144"/>
        <v>2</v>
      </c>
      <c r="C1018" t="str">
        <f t="shared" si="145"/>
        <v>24</v>
      </c>
      <c r="D1018" t="str">
        <f t="shared" si="146"/>
        <v>242</v>
      </c>
      <c r="E1018" t="str">
        <f t="shared" si="147"/>
        <v>24204</v>
      </c>
      <c r="F1018" t="str">
        <f t="shared" si="148"/>
        <v>2420407</v>
      </c>
      <c r="G1018" s="2">
        <v>2420407</v>
      </c>
      <c r="H1018" s="1" t="s">
        <v>1281</v>
      </c>
    </row>
    <row r="1019" spans="1:12" ht="30">
      <c r="A1019">
        <f t="shared" si="143"/>
        <v>6</v>
      </c>
      <c r="B1019" t="str">
        <f t="shared" si="144"/>
        <v>2</v>
      </c>
      <c r="C1019" t="str">
        <f t="shared" si="145"/>
        <v>24</v>
      </c>
      <c r="D1019" t="str">
        <f t="shared" si="146"/>
        <v>242</v>
      </c>
      <c r="E1019" t="str">
        <f t="shared" si="147"/>
        <v>24204</v>
      </c>
      <c r="F1019" t="str">
        <f t="shared" si="148"/>
        <v>2420407</v>
      </c>
      <c r="G1019" s="2">
        <v>2420407001</v>
      </c>
      <c r="H1019" s="1" t="s">
        <v>1280</v>
      </c>
      <c r="I1019" t="s">
        <v>741</v>
      </c>
      <c r="J1019" t="s">
        <v>741</v>
      </c>
      <c r="K1019" t="s">
        <v>1184</v>
      </c>
      <c r="L1019" t="s">
        <v>1184</v>
      </c>
    </row>
    <row r="1020" spans="1:12" ht="60">
      <c r="A1020">
        <f>IF(LEN(G1020)&lt;4,LEN(G1020),IF(LEN(G1020)=5,4,IF(LEN(G1020)=7,5,6)))</f>
        <v>6</v>
      </c>
      <c r="B1020" t="str">
        <f t="shared" si="144"/>
        <v>2</v>
      </c>
      <c r="C1020" t="str">
        <f t="shared" si="145"/>
        <v>24</v>
      </c>
      <c r="D1020" t="str">
        <f t="shared" si="146"/>
        <v>242</v>
      </c>
      <c r="E1020" t="str">
        <f t="shared" si="147"/>
        <v>24204</v>
      </c>
      <c r="F1020" t="str">
        <f t="shared" si="148"/>
        <v>2420407</v>
      </c>
      <c r="G1020" s="2">
        <v>2420407002</v>
      </c>
      <c r="H1020" s="1" t="s">
        <v>1695</v>
      </c>
      <c r="I1020" t="s">
        <v>1283</v>
      </c>
      <c r="J1020" t="s">
        <v>1283</v>
      </c>
      <c r="K1020" t="s">
        <v>1184</v>
      </c>
      <c r="L1020" t="s">
        <v>1184</v>
      </c>
    </row>
    <row r="1021" spans="1:8" ht="15">
      <c r="A1021">
        <f t="shared" si="143"/>
        <v>5</v>
      </c>
      <c r="B1021" t="str">
        <f t="shared" si="144"/>
        <v>2</v>
      </c>
      <c r="C1021" t="str">
        <f t="shared" si="145"/>
        <v>24</v>
      </c>
      <c r="D1021" t="str">
        <f t="shared" si="146"/>
        <v>242</v>
      </c>
      <c r="E1021" t="str">
        <f t="shared" si="147"/>
        <v>24204</v>
      </c>
      <c r="F1021" t="str">
        <f t="shared" si="148"/>
        <v>2420489</v>
      </c>
      <c r="G1021" s="2">
        <v>2420489</v>
      </c>
      <c r="H1021" s="1" t="s">
        <v>742</v>
      </c>
    </row>
    <row r="1022" spans="1:12" ht="15">
      <c r="A1022">
        <f t="shared" si="143"/>
        <v>6</v>
      </c>
      <c r="B1022" t="str">
        <f t="shared" si="144"/>
        <v>2</v>
      </c>
      <c r="C1022" t="str">
        <f t="shared" si="145"/>
        <v>24</v>
      </c>
      <c r="D1022" t="str">
        <f t="shared" si="146"/>
        <v>242</v>
      </c>
      <c r="E1022" t="str">
        <f t="shared" si="147"/>
        <v>24204</v>
      </c>
      <c r="F1022" t="str">
        <f t="shared" si="148"/>
        <v>2420489</v>
      </c>
      <c r="G1022" s="2">
        <v>2420489001</v>
      </c>
      <c r="H1022" s="1" t="s">
        <v>742</v>
      </c>
      <c r="I1022" t="s">
        <v>1317</v>
      </c>
      <c r="J1022" t="s">
        <v>1317</v>
      </c>
      <c r="K1022" t="s">
        <v>1184</v>
      </c>
      <c r="L1022" t="s">
        <v>1184</v>
      </c>
    </row>
    <row r="1023" spans="1:10" ht="45">
      <c r="A1023">
        <f>IF(LEN(G1023)&lt;4,LEN(G1023),IF(LEN(G1023)=5,4,IF(LEN(G1023)=7,5,6)))</f>
        <v>6</v>
      </c>
      <c r="B1023" t="str">
        <f t="shared" si="144"/>
        <v>2</v>
      </c>
      <c r="C1023" t="str">
        <f t="shared" si="145"/>
        <v>24</v>
      </c>
      <c r="D1023" t="str">
        <f t="shared" si="146"/>
        <v>242</v>
      </c>
      <c r="E1023" t="str">
        <f t="shared" si="147"/>
        <v>24204</v>
      </c>
      <c r="F1023" t="str">
        <f t="shared" si="148"/>
        <v>2420489</v>
      </c>
      <c r="G1023" s="2">
        <v>2420489002</v>
      </c>
      <c r="H1023" s="1" t="s">
        <v>1839</v>
      </c>
      <c r="I1023" t="s">
        <v>236</v>
      </c>
      <c r="J1023" t="s">
        <v>236</v>
      </c>
    </row>
    <row r="1024" spans="1:8" ht="15">
      <c r="A1024">
        <f t="shared" si="143"/>
        <v>4</v>
      </c>
      <c r="B1024" t="str">
        <f t="shared" si="144"/>
        <v>2</v>
      </c>
      <c r="C1024" t="str">
        <f t="shared" si="145"/>
        <v>24</v>
      </c>
      <c r="D1024" t="str">
        <f t="shared" si="146"/>
        <v>242</v>
      </c>
      <c r="E1024" t="str">
        <f t="shared" si="147"/>
        <v>24205</v>
      </c>
      <c r="F1024" t="str">
        <f t="shared" si="148"/>
        <v>24205</v>
      </c>
      <c r="G1024" s="2">
        <v>24205</v>
      </c>
      <c r="H1024" s="1" t="s">
        <v>926</v>
      </c>
    </row>
    <row r="1025" spans="1:8" ht="15">
      <c r="A1025">
        <f t="shared" si="143"/>
        <v>4</v>
      </c>
      <c r="B1025" t="str">
        <f t="shared" si="144"/>
        <v>2</v>
      </c>
      <c r="C1025" t="str">
        <f t="shared" si="145"/>
        <v>24</v>
      </c>
      <c r="D1025" t="str">
        <f t="shared" si="146"/>
        <v>242</v>
      </c>
      <c r="E1025" t="str">
        <f t="shared" si="147"/>
        <v>24209</v>
      </c>
      <c r="F1025" t="str">
        <f t="shared" si="148"/>
        <v>24209</v>
      </c>
      <c r="G1025" s="2">
        <v>24209</v>
      </c>
      <c r="H1025" s="1" t="s">
        <v>927</v>
      </c>
    </row>
    <row r="1026" spans="1:8" ht="15">
      <c r="A1026">
        <f t="shared" si="143"/>
        <v>5</v>
      </c>
      <c r="B1026" t="str">
        <f t="shared" si="144"/>
        <v>2</v>
      </c>
      <c r="C1026" t="str">
        <f t="shared" si="145"/>
        <v>24</v>
      </c>
      <c r="D1026" t="str">
        <f t="shared" si="146"/>
        <v>242</v>
      </c>
      <c r="E1026" t="str">
        <f t="shared" si="147"/>
        <v>24209</v>
      </c>
      <c r="F1026" t="str">
        <f t="shared" si="148"/>
        <v>2420901</v>
      </c>
      <c r="G1026" s="5">
        <v>2420901</v>
      </c>
      <c r="H1026" s="1" t="s">
        <v>743</v>
      </c>
    </row>
    <row r="1027" spans="1:10" ht="15">
      <c r="A1027">
        <f t="shared" si="143"/>
        <v>6</v>
      </c>
      <c r="B1027" t="str">
        <f t="shared" si="144"/>
        <v>2</v>
      </c>
      <c r="C1027" t="str">
        <f t="shared" si="145"/>
        <v>24</v>
      </c>
      <c r="D1027" t="str">
        <f t="shared" si="146"/>
        <v>242</v>
      </c>
      <c r="E1027" t="str">
        <f t="shared" si="147"/>
        <v>24209</v>
      </c>
      <c r="F1027" t="str">
        <f t="shared" si="148"/>
        <v>2420901</v>
      </c>
      <c r="G1027" s="2">
        <v>2420901001</v>
      </c>
      <c r="H1027" s="1" t="s">
        <v>743</v>
      </c>
      <c r="I1027" t="s">
        <v>668</v>
      </c>
      <c r="J1027" t="s">
        <v>668</v>
      </c>
    </row>
    <row r="1028" spans="1:8" ht="15">
      <c r="A1028">
        <f t="shared" si="143"/>
        <v>5</v>
      </c>
      <c r="B1028" t="str">
        <f t="shared" si="144"/>
        <v>2</v>
      </c>
      <c r="C1028" t="str">
        <f t="shared" si="145"/>
        <v>24</v>
      </c>
      <c r="D1028" t="str">
        <f t="shared" si="146"/>
        <v>242</v>
      </c>
      <c r="E1028" t="str">
        <f t="shared" si="147"/>
        <v>24209</v>
      </c>
      <c r="F1028" t="str">
        <f t="shared" si="148"/>
        <v>2420902</v>
      </c>
      <c r="G1028" s="5">
        <v>2420902</v>
      </c>
      <c r="H1028" s="1" t="s">
        <v>744</v>
      </c>
    </row>
    <row r="1029" spans="1:10" ht="15">
      <c r="A1029">
        <f t="shared" si="143"/>
        <v>6</v>
      </c>
      <c r="B1029" t="str">
        <f t="shared" si="144"/>
        <v>2</v>
      </c>
      <c r="C1029" t="str">
        <f t="shared" si="145"/>
        <v>24</v>
      </c>
      <c r="D1029" t="str">
        <f t="shared" si="146"/>
        <v>242</v>
      </c>
      <c r="E1029" t="str">
        <f t="shared" si="147"/>
        <v>24209</v>
      </c>
      <c r="F1029" t="str">
        <f t="shared" si="148"/>
        <v>2420902</v>
      </c>
      <c r="G1029" s="2">
        <v>2420902001</v>
      </c>
      <c r="H1029" s="1" t="s">
        <v>744</v>
      </c>
      <c r="I1029" t="s">
        <v>668</v>
      </c>
      <c r="J1029" t="s">
        <v>668</v>
      </c>
    </row>
    <row r="1030" spans="1:8" ht="30">
      <c r="A1030">
        <f t="shared" si="143"/>
        <v>5</v>
      </c>
      <c r="B1030" t="str">
        <f t="shared" si="144"/>
        <v>2</v>
      </c>
      <c r="C1030" t="str">
        <f t="shared" si="145"/>
        <v>24</v>
      </c>
      <c r="D1030" t="str">
        <f t="shared" si="146"/>
        <v>242</v>
      </c>
      <c r="E1030" t="str">
        <f t="shared" si="147"/>
        <v>24209</v>
      </c>
      <c r="F1030" t="str">
        <f t="shared" si="148"/>
        <v>2420903</v>
      </c>
      <c r="G1030" s="5">
        <v>2420903</v>
      </c>
      <c r="H1030" s="1" t="s">
        <v>745</v>
      </c>
    </row>
    <row r="1031" spans="1:10" ht="30">
      <c r="A1031">
        <f t="shared" si="143"/>
        <v>6</v>
      </c>
      <c r="B1031" t="str">
        <f t="shared" si="144"/>
        <v>2</v>
      </c>
      <c r="C1031" t="str">
        <f t="shared" si="145"/>
        <v>24</v>
      </c>
      <c r="D1031" t="str">
        <f t="shared" si="146"/>
        <v>242</v>
      </c>
      <c r="E1031" t="str">
        <f t="shared" si="147"/>
        <v>24209</v>
      </c>
      <c r="F1031" t="str">
        <f t="shared" si="148"/>
        <v>2420903</v>
      </c>
      <c r="G1031" s="2">
        <v>2420903001</v>
      </c>
      <c r="H1031" s="1" t="s">
        <v>745</v>
      </c>
      <c r="I1031" t="s">
        <v>668</v>
      </c>
      <c r="J1031" t="s">
        <v>668</v>
      </c>
    </row>
    <row r="1032" spans="1:8" ht="15">
      <c r="A1032">
        <f t="shared" si="143"/>
        <v>5</v>
      </c>
      <c r="B1032" t="str">
        <f t="shared" si="144"/>
        <v>2</v>
      </c>
      <c r="C1032" t="str">
        <f t="shared" si="145"/>
        <v>24</v>
      </c>
      <c r="D1032" t="str">
        <f t="shared" si="146"/>
        <v>242</v>
      </c>
      <c r="E1032" t="str">
        <f t="shared" si="147"/>
        <v>24209</v>
      </c>
      <c r="F1032" t="str">
        <f t="shared" si="148"/>
        <v>2420904</v>
      </c>
      <c r="G1032" s="5">
        <v>2420904</v>
      </c>
      <c r="H1032" s="1" t="s">
        <v>746</v>
      </c>
    </row>
    <row r="1033" spans="1:10" ht="15">
      <c r="A1033">
        <f t="shared" si="143"/>
        <v>6</v>
      </c>
      <c r="B1033" t="str">
        <f t="shared" si="144"/>
        <v>2</v>
      </c>
      <c r="C1033" t="str">
        <f t="shared" si="145"/>
        <v>24</v>
      </c>
      <c r="D1033" t="str">
        <f t="shared" si="146"/>
        <v>242</v>
      </c>
      <c r="E1033" t="str">
        <f t="shared" si="147"/>
        <v>24209</v>
      </c>
      <c r="F1033" t="str">
        <f t="shared" si="148"/>
        <v>2420904</v>
      </c>
      <c r="G1033" s="2">
        <v>2420904001</v>
      </c>
      <c r="H1033" s="1" t="s">
        <v>746</v>
      </c>
      <c r="I1033" t="s">
        <v>668</v>
      </c>
      <c r="J1033" t="s">
        <v>668</v>
      </c>
    </row>
    <row r="1034" spans="1:8" ht="15">
      <c r="A1034">
        <f t="shared" si="143"/>
        <v>5</v>
      </c>
      <c r="B1034" t="str">
        <f t="shared" si="144"/>
        <v>2</v>
      </c>
      <c r="C1034" t="str">
        <f t="shared" si="145"/>
        <v>24</v>
      </c>
      <c r="D1034" t="str">
        <f t="shared" si="146"/>
        <v>242</v>
      </c>
      <c r="E1034" t="str">
        <f t="shared" si="147"/>
        <v>24209</v>
      </c>
      <c r="F1034" t="str">
        <f t="shared" si="148"/>
        <v>2420905</v>
      </c>
      <c r="G1034" s="5">
        <v>2420905</v>
      </c>
      <c r="H1034" s="1" t="s">
        <v>747</v>
      </c>
    </row>
    <row r="1035" spans="1:10" ht="15">
      <c r="A1035">
        <f t="shared" si="143"/>
        <v>6</v>
      </c>
      <c r="B1035" t="str">
        <f t="shared" si="144"/>
        <v>2</v>
      </c>
      <c r="C1035" t="str">
        <f t="shared" si="145"/>
        <v>24</v>
      </c>
      <c r="D1035" t="str">
        <f t="shared" si="146"/>
        <v>242</v>
      </c>
      <c r="E1035" t="str">
        <f t="shared" si="147"/>
        <v>24209</v>
      </c>
      <c r="F1035" t="str">
        <f t="shared" si="148"/>
        <v>2420905</v>
      </c>
      <c r="G1035" s="2">
        <v>2420905001</v>
      </c>
      <c r="H1035" s="1" t="s">
        <v>747</v>
      </c>
      <c r="I1035" t="s">
        <v>748</v>
      </c>
      <c r="J1035" t="s">
        <v>748</v>
      </c>
    </row>
    <row r="1036" spans="1:8" ht="15">
      <c r="A1036">
        <f t="shared" si="143"/>
        <v>5</v>
      </c>
      <c r="B1036" t="str">
        <f t="shared" si="144"/>
        <v>2</v>
      </c>
      <c r="C1036" t="str">
        <f t="shared" si="145"/>
        <v>24</v>
      </c>
      <c r="D1036" t="str">
        <f t="shared" si="146"/>
        <v>242</v>
      </c>
      <c r="E1036" t="str">
        <f t="shared" si="147"/>
        <v>24209</v>
      </c>
      <c r="F1036" t="str">
        <f t="shared" si="148"/>
        <v>2420906</v>
      </c>
      <c r="G1036" s="5">
        <v>2420906</v>
      </c>
      <c r="H1036" s="1" t="s">
        <v>749</v>
      </c>
    </row>
    <row r="1037" spans="1:10" ht="15">
      <c r="A1037">
        <f t="shared" si="143"/>
        <v>6</v>
      </c>
      <c r="B1037" t="str">
        <f t="shared" si="144"/>
        <v>2</v>
      </c>
      <c r="C1037" t="str">
        <f t="shared" si="145"/>
        <v>24</v>
      </c>
      <c r="D1037" t="str">
        <f t="shared" si="146"/>
        <v>242</v>
      </c>
      <c r="E1037" t="str">
        <f t="shared" si="147"/>
        <v>24209</v>
      </c>
      <c r="F1037" t="str">
        <f t="shared" si="148"/>
        <v>2420906</v>
      </c>
      <c r="G1037" s="2">
        <v>2420906001</v>
      </c>
      <c r="H1037" s="1" t="s">
        <v>749</v>
      </c>
      <c r="I1037" t="s">
        <v>750</v>
      </c>
      <c r="J1037" t="s">
        <v>750</v>
      </c>
    </row>
    <row r="1038" spans="1:8" ht="15">
      <c r="A1038">
        <f t="shared" si="143"/>
        <v>5</v>
      </c>
      <c r="B1038" t="str">
        <f t="shared" si="144"/>
        <v>2</v>
      </c>
      <c r="C1038" t="str">
        <f t="shared" si="145"/>
        <v>24</v>
      </c>
      <c r="D1038" t="str">
        <f t="shared" si="146"/>
        <v>242</v>
      </c>
      <c r="E1038" t="str">
        <f t="shared" si="147"/>
        <v>24209</v>
      </c>
      <c r="F1038" t="str">
        <f t="shared" si="148"/>
        <v>2420907</v>
      </c>
      <c r="G1038" s="5">
        <v>2420907</v>
      </c>
      <c r="H1038" s="1" t="s">
        <v>751</v>
      </c>
    </row>
    <row r="1039" spans="1:10" ht="15">
      <c r="A1039">
        <f t="shared" si="143"/>
        <v>6</v>
      </c>
      <c r="B1039" t="str">
        <f t="shared" si="144"/>
        <v>2</v>
      </c>
      <c r="C1039" t="str">
        <f t="shared" si="145"/>
        <v>24</v>
      </c>
      <c r="D1039" t="str">
        <f t="shared" si="146"/>
        <v>242</v>
      </c>
      <c r="E1039" t="str">
        <f t="shared" si="147"/>
        <v>24209</v>
      </c>
      <c r="F1039" t="str">
        <f t="shared" si="148"/>
        <v>2420907</v>
      </c>
      <c r="G1039" s="2">
        <v>2420907001</v>
      </c>
      <c r="H1039" s="1" t="s">
        <v>751</v>
      </c>
      <c r="I1039" t="s">
        <v>752</v>
      </c>
      <c r="J1039" t="s">
        <v>752</v>
      </c>
    </row>
    <row r="1040" spans="1:8" ht="30">
      <c r="A1040">
        <f t="shared" si="143"/>
        <v>5</v>
      </c>
      <c r="B1040" t="str">
        <f t="shared" si="144"/>
        <v>2</v>
      </c>
      <c r="C1040" t="str">
        <f t="shared" si="145"/>
        <v>24</v>
      </c>
      <c r="D1040" t="str">
        <f t="shared" si="146"/>
        <v>242</v>
      </c>
      <c r="E1040" t="str">
        <f t="shared" si="147"/>
        <v>24209</v>
      </c>
      <c r="F1040" t="str">
        <f t="shared" si="148"/>
        <v>2420908</v>
      </c>
      <c r="G1040" s="5">
        <v>2420908</v>
      </c>
      <c r="H1040" s="1" t="s">
        <v>753</v>
      </c>
    </row>
    <row r="1041" spans="1:10" ht="30">
      <c r="A1041">
        <f t="shared" si="143"/>
        <v>6</v>
      </c>
      <c r="B1041" t="str">
        <f t="shared" si="144"/>
        <v>2</v>
      </c>
      <c r="C1041" t="str">
        <f t="shared" si="145"/>
        <v>24</v>
      </c>
      <c r="D1041" t="str">
        <f t="shared" si="146"/>
        <v>242</v>
      </c>
      <c r="E1041" t="str">
        <f t="shared" si="147"/>
        <v>24209</v>
      </c>
      <c r="F1041" t="str">
        <f t="shared" si="148"/>
        <v>2420908</v>
      </c>
      <c r="G1041" s="2">
        <v>2420908001</v>
      </c>
      <c r="H1041" s="1" t="s">
        <v>753</v>
      </c>
      <c r="I1041" t="s">
        <v>668</v>
      </c>
      <c r="J1041" t="s">
        <v>668</v>
      </c>
    </row>
    <row r="1042" spans="1:8" ht="15">
      <c r="A1042">
        <f aca="true" t="shared" si="149" ref="A1042:A1110">IF(LEN(G1042)&lt;4,LEN(G1042),IF(LEN(G1042)=5,4,IF(LEN(G1042)=7,5,6)))</f>
        <v>5</v>
      </c>
      <c r="B1042" t="str">
        <f aca="true" t="shared" si="150" ref="B1042:B1110">MID($G1042,1,1)</f>
        <v>2</v>
      </c>
      <c r="C1042" t="str">
        <f aca="true" t="shared" si="151" ref="C1042:C1110">MID($G1042,1,2)</f>
        <v>24</v>
      </c>
      <c r="D1042" t="str">
        <f aca="true" t="shared" si="152" ref="D1042:D1110">MID($G1042,1,3)</f>
        <v>242</v>
      </c>
      <c r="E1042" t="str">
        <f aca="true" t="shared" si="153" ref="E1042:E1110">MID($G1042,1,5)</f>
        <v>24209</v>
      </c>
      <c r="F1042" t="str">
        <f aca="true" t="shared" si="154" ref="F1042:F1110">MID($G1042,1,7)</f>
        <v>2420909</v>
      </c>
      <c r="G1042" s="5">
        <v>2420909</v>
      </c>
      <c r="H1042" s="1" t="s">
        <v>754</v>
      </c>
    </row>
    <row r="1043" spans="1:10" ht="15">
      <c r="A1043">
        <f t="shared" si="149"/>
        <v>6</v>
      </c>
      <c r="B1043" t="str">
        <f t="shared" si="150"/>
        <v>2</v>
      </c>
      <c r="C1043" t="str">
        <f t="shared" si="151"/>
        <v>24</v>
      </c>
      <c r="D1043" t="str">
        <f t="shared" si="152"/>
        <v>242</v>
      </c>
      <c r="E1043" t="str">
        <f t="shared" si="153"/>
        <v>24209</v>
      </c>
      <c r="F1043" t="str">
        <f t="shared" si="154"/>
        <v>2420909</v>
      </c>
      <c r="G1043" s="2">
        <v>2420909001</v>
      </c>
      <c r="H1043" s="1" t="s">
        <v>754</v>
      </c>
      <c r="I1043" t="s">
        <v>755</v>
      </c>
      <c r="J1043" t="s">
        <v>755</v>
      </c>
    </row>
    <row r="1044" spans="1:8" ht="15">
      <c r="A1044">
        <f t="shared" si="149"/>
        <v>5</v>
      </c>
      <c r="B1044" t="str">
        <f t="shared" si="150"/>
        <v>2</v>
      </c>
      <c r="C1044" t="str">
        <f t="shared" si="151"/>
        <v>24</v>
      </c>
      <c r="D1044" t="str">
        <f t="shared" si="152"/>
        <v>242</v>
      </c>
      <c r="E1044" t="str">
        <f t="shared" si="153"/>
        <v>24209</v>
      </c>
      <c r="F1044" t="str">
        <f t="shared" si="154"/>
        <v>2420910</v>
      </c>
      <c r="G1044" s="5">
        <v>2420910</v>
      </c>
      <c r="H1044" s="1" t="s">
        <v>756</v>
      </c>
    </row>
    <row r="1045" spans="1:10" ht="15">
      <c r="A1045">
        <f t="shared" si="149"/>
        <v>6</v>
      </c>
      <c r="B1045" t="str">
        <f t="shared" si="150"/>
        <v>2</v>
      </c>
      <c r="C1045" t="str">
        <f t="shared" si="151"/>
        <v>24</v>
      </c>
      <c r="D1045" t="str">
        <f t="shared" si="152"/>
        <v>242</v>
      </c>
      <c r="E1045" t="str">
        <f t="shared" si="153"/>
        <v>24209</v>
      </c>
      <c r="F1045" t="str">
        <f t="shared" si="154"/>
        <v>2420910</v>
      </c>
      <c r="G1045" s="2">
        <v>2420910001</v>
      </c>
      <c r="H1045" s="1" t="s">
        <v>756</v>
      </c>
      <c r="I1045" t="s">
        <v>757</v>
      </c>
      <c r="J1045" t="s">
        <v>757</v>
      </c>
    </row>
    <row r="1046" spans="1:10" ht="15">
      <c r="A1046">
        <f>IF(LEN(G1046)&lt;4,LEN(G1046),IF(LEN(G1046)=5,4,IF(LEN(G1046)=7,5,6)))</f>
        <v>6</v>
      </c>
      <c r="B1046" t="str">
        <f t="shared" si="150"/>
        <v>2</v>
      </c>
      <c r="C1046" t="str">
        <f t="shared" si="151"/>
        <v>24</v>
      </c>
      <c r="D1046" t="str">
        <f t="shared" si="152"/>
        <v>242</v>
      </c>
      <c r="E1046" t="str">
        <f t="shared" si="153"/>
        <v>24209</v>
      </c>
      <c r="F1046" t="str">
        <f t="shared" si="154"/>
        <v>2420910</v>
      </c>
      <c r="G1046" s="2">
        <v>2420910002</v>
      </c>
      <c r="H1046" s="1" t="s">
        <v>1747</v>
      </c>
      <c r="I1046">
        <v>5165</v>
      </c>
      <c r="J1046">
        <v>5165</v>
      </c>
    </row>
    <row r="1047" spans="1:8" ht="15">
      <c r="A1047">
        <f t="shared" si="149"/>
        <v>5</v>
      </c>
      <c r="B1047" t="str">
        <f t="shared" si="150"/>
        <v>2</v>
      </c>
      <c r="C1047" t="str">
        <f t="shared" si="151"/>
        <v>24</v>
      </c>
      <c r="D1047" t="str">
        <f t="shared" si="152"/>
        <v>242</v>
      </c>
      <c r="E1047" t="str">
        <f t="shared" si="153"/>
        <v>24209</v>
      </c>
      <c r="F1047" t="str">
        <f t="shared" si="154"/>
        <v>2420911</v>
      </c>
      <c r="G1047" s="5">
        <v>2420911</v>
      </c>
      <c r="H1047" s="1" t="s">
        <v>758</v>
      </c>
    </row>
    <row r="1048" spans="1:10" ht="15">
      <c r="A1048">
        <f t="shared" si="149"/>
        <v>6</v>
      </c>
      <c r="B1048" t="str">
        <f t="shared" si="150"/>
        <v>2</v>
      </c>
      <c r="C1048" t="str">
        <f t="shared" si="151"/>
        <v>24</v>
      </c>
      <c r="D1048" t="str">
        <f t="shared" si="152"/>
        <v>242</v>
      </c>
      <c r="E1048" t="str">
        <f t="shared" si="153"/>
        <v>24209</v>
      </c>
      <c r="F1048" t="str">
        <f t="shared" si="154"/>
        <v>2420911</v>
      </c>
      <c r="G1048" s="2">
        <v>2420911001</v>
      </c>
      <c r="H1048" s="1" t="s">
        <v>758</v>
      </c>
      <c r="I1048" t="s">
        <v>668</v>
      </c>
      <c r="J1048" t="s">
        <v>668</v>
      </c>
    </row>
    <row r="1049" spans="1:8" ht="15">
      <c r="A1049">
        <f t="shared" si="149"/>
        <v>5</v>
      </c>
      <c r="B1049" t="str">
        <f t="shared" si="150"/>
        <v>2</v>
      </c>
      <c r="C1049" t="str">
        <f t="shared" si="151"/>
        <v>24</v>
      </c>
      <c r="D1049" t="str">
        <f t="shared" si="152"/>
        <v>242</v>
      </c>
      <c r="E1049" t="str">
        <f t="shared" si="153"/>
        <v>24209</v>
      </c>
      <c r="F1049" t="str">
        <f t="shared" si="154"/>
        <v>2420912</v>
      </c>
      <c r="G1049" s="5">
        <v>2420912</v>
      </c>
      <c r="H1049" s="1" t="s">
        <v>1696</v>
      </c>
    </row>
    <row r="1050" spans="1:10" ht="15">
      <c r="A1050">
        <f t="shared" si="149"/>
        <v>6</v>
      </c>
      <c r="B1050" t="str">
        <f t="shared" si="150"/>
        <v>2</v>
      </c>
      <c r="C1050" t="str">
        <f t="shared" si="151"/>
        <v>24</v>
      </c>
      <c r="D1050" t="str">
        <f t="shared" si="152"/>
        <v>242</v>
      </c>
      <c r="E1050" t="str">
        <f t="shared" si="153"/>
        <v>24209</v>
      </c>
      <c r="F1050" t="str">
        <f t="shared" si="154"/>
        <v>2420912</v>
      </c>
      <c r="G1050" s="2">
        <v>2420912001</v>
      </c>
      <c r="H1050" s="1" t="s">
        <v>1696</v>
      </c>
      <c r="I1050" t="s">
        <v>759</v>
      </c>
      <c r="J1050" t="s">
        <v>759</v>
      </c>
    </row>
    <row r="1051" spans="1:8" ht="15">
      <c r="A1051">
        <f t="shared" si="149"/>
        <v>5</v>
      </c>
      <c r="B1051" t="str">
        <f t="shared" si="150"/>
        <v>2</v>
      </c>
      <c r="C1051" t="str">
        <f t="shared" si="151"/>
        <v>24</v>
      </c>
      <c r="D1051" t="str">
        <f t="shared" si="152"/>
        <v>242</v>
      </c>
      <c r="E1051" t="str">
        <f t="shared" si="153"/>
        <v>24209</v>
      </c>
      <c r="F1051" t="str">
        <f t="shared" si="154"/>
        <v>2420913</v>
      </c>
      <c r="G1051" s="5">
        <v>2420913</v>
      </c>
      <c r="H1051" s="1" t="s">
        <v>1542</v>
      </c>
    </row>
    <row r="1052" spans="1:10" ht="15">
      <c r="A1052">
        <f t="shared" si="149"/>
        <v>6</v>
      </c>
      <c r="B1052" t="str">
        <f t="shared" si="150"/>
        <v>2</v>
      </c>
      <c r="C1052" t="str">
        <f t="shared" si="151"/>
        <v>24</v>
      </c>
      <c r="D1052" t="str">
        <f t="shared" si="152"/>
        <v>242</v>
      </c>
      <c r="E1052" t="str">
        <f t="shared" si="153"/>
        <v>24209</v>
      </c>
      <c r="F1052" t="str">
        <f t="shared" si="154"/>
        <v>2420913</v>
      </c>
      <c r="G1052" s="2">
        <v>2420913001</v>
      </c>
      <c r="H1052" s="1" t="s">
        <v>1542</v>
      </c>
      <c r="I1052" t="s">
        <v>760</v>
      </c>
      <c r="J1052" t="s">
        <v>760</v>
      </c>
    </row>
    <row r="1053" spans="1:8" ht="15">
      <c r="A1053">
        <f>IF(LEN(G1053)&lt;4,LEN(G1053),IF(LEN(G1053)=5,4,IF(LEN(G1053)=7,5,6)))</f>
        <v>5</v>
      </c>
      <c r="B1053" t="str">
        <f t="shared" si="150"/>
        <v>2</v>
      </c>
      <c r="C1053" t="str">
        <f t="shared" si="151"/>
        <v>24</v>
      </c>
      <c r="D1053" t="str">
        <f t="shared" si="152"/>
        <v>242</v>
      </c>
      <c r="E1053" t="str">
        <f t="shared" si="153"/>
        <v>24209</v>
      </c>
      <c r="F1053" t="str">
        <f t="shared" si="154"/>
        <v>2420914</v>
      </c>
      <c r="G1053" s="2">
        <v>2420914</v>
      </c>
      <c r="H1053" s="1" t="s">
        <v>1544</v>
      </c>
    </row>
    <row r="1054" spans="1:10" ht="15">
      <c r="A1054">
        <f>IF(LEN(G1054)&lt;4,LEN(G1054),IF(LEN(G1054)=5,4,IF(LEN(G1054)=7,5,6)))</f>
        <v>6</v>
      </c>
      <c r="B1054" t="str">
        <f t="shared" si="150"/>
        <v>2</v>
      </c>
      <c r="C1054" t="str">
        <f t="shared" si="151"/>
        <v>24</v>
      </c>
      <c r="D1054" t="str">
        <f t="shared" si="152"/>
        <v>242</v>
      </c>
      <c r="E1054" t="str">
        <f t="shared" si="153"/>
        <v>24209</v>
      </c>
      <c r="F1054" t="str">
        <f t="shared" si="154"/>
        <v>2420914</v>
      </c>
      <c r="G1054" s="2">
        <v>2420914899</v>
      </c>
      <c r="H1054" s="1" t="s">
        <v>1291</v>
      </c>
      <c r="I1054">
        <v>7329</v>
      </c>
      <c r="J1054">
        <v>7329</v>
      </c>
    </row>
    <row r="1055" spans="1:8" ht="15">
      <c r="A1055">
        <f>IF(LEN(G1055)&lt;4,LEN(G1055),IF(LEN(G1055)=5,4,IF(LEN(G1055)=7,5,6)))</f>
        <v>5</v>
      </c>
      <c r="B1055" t="str">
        <f t="shared" si="150"/>
        <v>2</v>
      </c>
      <c r="C1055" t="str">
        <f t="shared" si="151"/>
        <v>24</v>
      </c>
      <c r="D1055" t="str">
        <f t="shared" si="152"/>
        <v>242</v>
      </c>
      <c r="E1055" t="str">
        <f t="shared" si="153"/>
        <v>24209</v>
      </c>
      <c r="F1055" t="str">
        <f t="shared" si="154"/>
        <v>2420915</v>
      </c>
      <c r="G1055" s="2">
        <v>2420915</v>
      </c>
      <c r="H1055" s="1" t="s">
        <v>1543</v>
      </c>
    </row>
    <row r="1056" spans="1:10" ht="30">
      <c r="A1056">
        <f>IF(LEN(G1056)&lt;4,LEN(G1056),IF(LEN(G1056)=5,4,IF(LEN(G1056)=7,5,6)))</f>
        <v>6</v>
      </c>
      <c r="B1056" t="str">
        <f>MID($G1056,1,1)</f>
        <v>2</v>
      </c>
      <c r="C1056" t="str">
        <f>MID($G1056,1,2)</f>
        <v>24</v>
      </c>
      <c r="D1056" t="str">
        <f>MID($G1056,1,3)</f>
        <v>242</v>
      </c>
      <c r="E1056" t="str">
        <f>MID($G1056,1,5)</f>
        <v>24209</v>
      </c>
      <c r="F1056" t="str">
        <f>MID($G1056,1,7)</f>
        <v>2420915</v>
      </c>
      <c r="G1056" s="2">
        <v>2420915001</v>
      </c>
      <c r="H1056" s="1" t="s">
        <v>1289</v>
      </c>
      <c r="I1056">
        <v>7321</v>
      </c>
      <c r="J1056">
        <v>7321</v>
      </c>
    </row>
    <row r="1057" spans="1:10" ht="30">
      <c r="A1057">
        <f>IF(LEN(G1057)&lt;4,LEN(G1057),IF(LEN(G1057)=5,4,IF(LEN(G1057)=7,5,6)))</f>
        <v>6</v>
      </c>
      <c r="B1057" t="str">
        <f>MID($G1057,1,1)</f>
        <v>2</v>
      </c>
      <c r="C1057" t="str">
        <f>MID($G1057,1,2)</f>
        <v>24</v>
      </c>
      <c r="D1057" t="str">
        <f>MID($G1057,1,3)</f>
        <v>242</v>
      </c>
      <c r="E1057" t="str">
        <f>MID($G1057,1,5)</f>
        <v>24209</v>
      </c>
      <c r="F1057" t="str">
        <f>MID($G1057,1,7)</f>
        <v>2420915</v>
      </c>
      <c r="G1057" s="2">
        <v>2420915002</v>
      </c>
      <c r="H1057" s="1" t="s">
        <v>1290</v>
      </c>
      <c r="I1057">
        <v>7322</v>
      </c>
      <c r="J1057">
        <v>7322</v>
      </c>
    </row>
    <row r="1058" spans="1:8" ht="15">
      <c r="A1058">
        <f t="shared" si="149"/>
        <v>5</v>
      </c>
      <c r="B1058" t="str">
        <f t="shared" si="150"/>
        <v>2</v>
      </c>
      <c r="C1058" t="str">
        <f t="shared" si="151"/>
        <v>24</v>
      </c>
      <c r="D1058" t="str">
        <f t="shared" si="152"/>
        <v>242</v>
      </c>
      <c r="E1058" t="str">
        <f t="shared" si="153"/>
        <v>24209</v>
      </c>
      <c r="F1058" t="str">
        <f t="shared" si="154"/>
        <v>2420989</v>
      </c>
      <c r="G1058" s="5">
        <v>2420989</v>
      </c>
      <c r="H1058" s="1" t="s">
        <v>1740</v>
      </c>
    </row>
    <row r="1059" spans="1:12" ht="77.25" customHeight="1">
      <c r="A1059">
        <f t="shared" si="149"/>
        <v>6</v>
      </c>
      <c r="B1059" t="str">
        <f t="shared" si="150"/>
        <v>2</v>
      </c>
      <c r="C1059" t="str">
        <f t="shared" si="151"/>
        <v>24</v>
      </c>
      <c r="D1059" t="str">
        <f t="shared" si="152"/>
        <v>242</v>
      </c>
      <c r="E1059" t="str">
        <f t="shared" si="153"/>
        <v>24209</v>
      </c>
      <c r="F1059" t="str">
        <f t="shared" si="154"/>
        <v>2420989</v>
      </c>
      <c r="G1059" s="2">
        <v>2420989001</v>
      </c>
      <c r="H1059" s="1" t="s">
        <v>1740</v>
      </c>
      <c r="I1059" t="s">
        <v>1332</v>
      </c>
      <c r="J1059" t="s">
        <v>1332</v>
      </c>
      <c r="K1059" t="s">
        <v>1069</v>
      </c>
      <c r="L1059" t="s">
        <v>1069</v>
      </c>
    </row>
    <row r="1060" spans="1:8" ht="15">
      <c r="A1060">
        <f t="shared" si="149"/>
        <v>3</v>
      </c>
      <c r="B1060" t="str">
        <f t="shared" si="150"/>
        <v>2</v>
      </c>
      <c r="C1060" t="str">
        <f t="shared" si="151"/>
        <v>24</v>
      </c>
      <c r="D1060" t="str">
        <f t="shared" si="152"/>
        <v>243</v>
      </c>
      <c r="E1060" t="str">
        <f t="shared" si="153"/>
        <v>243</v>
      </c>
      <c r="F1060" t="str">
        <f t="shared" si="154"/>
        <v>243</v>
      </c>
      <c r="G1060" s="2">
        <v>243</v>
      </c>
      <c r="H1060" s="1" t="s">
        <v>928</v>
      </c>
    </row>
    <row r="1061" spans="1:8" ht="30">
      <c r="A1061">
        <f t="shared" si="149"/>
        <v>4</v>
      </c>
      <c r="B1061" t="str">
        <f t="shared" si="150"/>
        <v>2</v>
      </c>
      <c r="C1061" t="str">
        <f t="shared" si="151"/>
        <v>24</v>
      </c>
      <c r="D1061" t="str">
        <f t="shared" si="152"/>
        <v>243</v>
      </c>
      <c r="E1061" t="str">
        <f t="shared" si="153"/>
        <v>24301</v>
      </c>
      <c r="F1061" t="str">
        <f t="shared" si="154"/>
        <v>24301</v>
      </c>
      <c r="G1061" s="2">
        <v>24301</v>
      </c>
      <c r="H1061" s="1" t="s">
        <v>929</v>
      </c>
    </row>
    <row r="1062" spans="1:8" ht="30">
      <c r="A1062">
        <f t="shared" si="149"/>
        <v>5</v>
      </c>
      <c r="B1062" t="str">
        <f t="shared" si="150"/>
        <v>2</v>
      </c>
      <c r="C1062" t="str">
        <f t="shared" si="151"/>
        <v>24</v>
      </c>
      <c r="D1062" t="str">
        <f t="shared" si="152"/>
        <v>243</v>
      </c>
      <c r="E1062" t="str">
        <f t="shared" si="153"/>
        <v>24301</v>
      </c>
      <c r="F1062" t="str">
        <f t="shared" si="154"/>
        <v>2430101</v>
      </c>
      <c r="G1062" s="2">
        <v>2430101</v>
      </c>
      <c r="H1062" s="1" t="s">
        <v>1697</v>
      </c>
    </row>
    <row r="1063" spans="1:10" ht="30">
      <c r="A1063">
        <f t="shared" si="149"/>
        <v>6</v>
      </c>
      <c r="B1063" t="str">
        <f t="shared" si="150"/>
        <v>2</v>
      </c>
      <c r="C1063" t="str">
        <f t="shared" si="151"/>
        <v>24</v>
      </c>
      <c r="D1063" t="str">
        <f t="shared" si="152"/>
        <v>243</v>
      </c>
      <c r="E1063" t="str">
        <f t="shared" si="153"/>
        <v>24301</v>
      </c>
      <c r="F1063" t="str">
        <f t="shared" si="154"/>
        <v>2430101</v>
      </c>
      <c r="G1063" s="2">
        <v>2430101001</v>
      </c>
      <c r="H1063" s="1" t="s">
        <v>1697</v>
      </c>
      <c r="I1063" t="s">
        <v>668</v>
      </c>
      <c r="J1063" t="s">
        <v>668</v>
      </c>
    </row>
    <row r="1064" spans="1:8" ht="30">
      <c r="A1064">
        <f t="shared" si="149"/>
        <v>5</v>
      </c>
      <c r="B1064" t="str">
        <f t="shared" si="150"/>
        <v>2</v>
      </c>
      <c r="C1064" t="str">
        <f t="shared" si="151"/>
        <v>24</v>
      </c>
      <c r="D1064" t="str">
        <f t="shared" si="152"/>
        <v>243</v>
      </c>
      <c r="E1064" t="str">
        <f t="shared" si="153"/>
        <v>24301</v>
      </c>
      <c r="F1064" t="str">
        <f t="shared" si="154"/>
        <v>2430189</v>
      </c>
      <c r="G1064" s="2">
        <v>2430189</v>
      </c>
      <c r="H1064" s="1" t="s">
        <v>1842</v>
      </c>
    </row>
    <row r="1065" spans="1:10" ht="30">
      <c r="A1065">
        <f t="shared" si="149"/>
        <v>6</v>
      </c>
      <c r="B1065" t="str">
        <f t="shared" si="150"/>
        <v>2</v>
      </c>
      <c r="C1065" t="str">
        <f t="shared" si="151"/>
        <v>24</v>
      </c>
      <c r="D1065" t="str">
        <f t="shared" si="152"/>
        <v>243</v>
      </c>
      <c r="E1065" t="str">
        <f t="shared" si="153"/>
        <v>24301</v>
      </c>
      <c r="F1065" t="str">
        <f t="shared" si="154"/>
        <v>2430189</v>
      </c>
      <c r="G1065" s="2">
        <v>2430189001</v>
      </c>
      <c r="H1065" s="1" t="s">
        <v>1698</v>
      </c>
      <c r="I1065" t="s">
        <v>668</v>
      </c>
      <c r="J1065" t="s">
        <v>668</v>
      </c>
    </row>
    <row r="1066" spans="1:8" ht="15">
      <c r="A1066">
        <f t="shared" si="149"/>
        <v>4</v>
      </c>
      <c r="B1066" t="str">
        <f t="shared" si="150"/>
        <v>2</v>
      </c>
      <c r="C1066" t="str">
        <f t="shared" si="151"/>
        <v>24</v>
      </c>
      <c r="D1066" t="str">
        <f t="shared" si="152"/>
        <v>243</v>
      </c>
      <c r="E1066" t="str">
        <f t="shared" si="153"/>
        <v>24302</v>
      </c>
      <c r="F1066" t="str">
        <f t="shared" si="154"/>
        <v>24302</v>
      </c>
      <c r="G1066" s="2">
        <v>24302</v>
      </c>
      <c r="H1066" s="1" t="s">
        <v>930</v>
      </c>
    </row>
    <row r="1067" spans="1:8" ht="30">
      <c r="A1067">
        <f>IF(LEN(G1067)&lt;4,LEN(G1067),IF(LEN(G1067)=5,4,IF(LEN(G1067)=7,5,6)))</f>
        <v>5</v>
      </c>
      <c r="B1067" t="str">
        <f>MID($G1067,1,1)</f>
        <v>2</v>
      </c>
      <c r="C1067" t="str">
        <f>MID($G1067,1,2)</f>
        <v>24</v>
      </c>
      <c r="D1067" t="str">
        <f>MID($G1067,1,3)</f>
        <v>243</v>
      </c>
      <c r="E1067" t="str">
        <f>MID($G1067,1,5)</f>
        <v>24302</v>
      </c>
      <c r="F1067" t="str">
        <f>MID($G1067,1,7)</f>
        <v>2430201</v>
      </c>
      <c r="G1067" s="2">
        <v>2430201</v>
      </c>
      <c r="H1067" s="1" t="s">
        <v>761</v>
      </c>
    </row>
    <row r="1068" spans="1:10" ht="30">
      <c r="A1068">
        <f>IF(LEN(G1068)&lt;4,LEN(G1068),IF(LEN(G1068)=5,4,IF(LEN(G1068)=7,5,6)))</f>
        <v>6</v>
      </c>
      <c r="B1068" t="str">
        <f>MID($G1068,1,1)</f>
        <v>2</v>
      </c>
      <c r="C1068" t="str">
        <f>MID($G1068,1,2)</f>
        <v>24</v>
      </c>
      <c r="D1068" t="str">
        <f>MID($G1068,1,3)</f>
        <v>243</v>
      </c>
      <c r="E1068" t="str">
        <f>MID($G1068,1,5)</f>
        <v>24302</v>
      </c>
      <c r="F1068" t="str">
        <f>MID($G1068,1,7)</f>
        <v>2430201</v>
      </c>
      <c r="G1068" s="2">
        <v>2430201001</v>
      </c>
      <c r="H1068" s="1" t="s">
        <v>761</v>
      </c>
      <c r="I1068" t="s">
        <v>762</v>
      </c>
      <c r="J1068" t="s">
        <v>762</v>
      </c>
    </row>
    <row r="1069" spans="1:8" ht="30">
      <c r="A1069">
        <f t="shared" si="149"/>
        <v>5</v>
      </c>
      <c r="B1069" t="str">
        <f t="shared" si="150"/>
        <v>2</v>
      </c>
      <c r="C1069" t="str">
        <f t="shared" si="151"/>
        <v>24</v>
      </c>
      <c r="D1069" t="str">
        <f t="shared" si="152"/>
        <v>243</v>
      </c>
      <c r="E1069" t="str">
        <f t="shared" si="153"/>
        <v>24302</v>
      </c>
      <c r="F1069" t="str">
        <f t="shared" si="154"/>
        <v>2430219</v>
      </c>
      <c r="G1069" s="2">
        <v>2430219</v>
      </c>
      <c r="H1069" s="1" t="s">
        <v>1844</v>
      </c>
    </row>
    <row r="1070" spans="1:10" ht="30">
      <c r="A1070">
        <f t="shared" si="149"/>
        <v>6</v>
      </c>
      <c r="B1070" t="str">
        <f t="shared" si="150"/>
        <v>2</v>
      </c>
      <c r="C1070" t="str">
        <f t="shared" si="151"/>
        <v>24</v>
      </c>
      <c r="D1070" t="str">
        <f t="shared" si="152"/>
        <v>243</v>
      </c>
      <c r="E1070" t="str">
        <f t="shared" si="153"/>
        <v>24302</v>
      </c>
      <c r="F1070" t="str">
        <f t="shared" si="154"/>
        <v>2430219</v>
      </c>
      <c r="G1070" s="2">
        <v>2430219001</v>
      </c>
      <c r="H1070" s="1" t="s">
        <v>1844</v>
      </c>
      <c r="I1070" t="s">
        <v>1505</v>
      </c>
      <c r="J1070" t="s">
        <v>1506</v>
      </c>
    </row>
    <row r="1071" spans="1:8" ht="30">
      <c r="A1071">
        <f>IF(LEN(G1071)&lt;4,LEN(G1071),IF(LEN(G1071)=5,4,IF(LEN(G1071)=7,5,6)))</f>
        <v>5</v>
      </c>
      <c r="B1071" t="str">
        <f t="shared" si="150"/>
        <v>2</v>
      </c>
      <c r="C1071" t="str">
        <f t="shared" si="151"/>
        <v>24</v>
      </c>
      <c r="D1071" t="str">
        <f t="shared" si="152"/>
        <v>243</v>
      </c>
      <c r="E1071" t="str">
        <f t="shared" si="153"/>
        <v>24302</v>
      </c>
      <c r="F1071" t="str">
        <f t="shared" si="154"/>
        <v>2430220</v>
      </c>
      <c r="G1071" s="2">
        <v>2430220</v>
      </c>
      <c r="H1071" s="1" t="s">
        <v>1287</v>
      </c>
    </row>
    <row r="1072" spans="1:10" ht="30">
      <c r="A1072">
        <f>IF(LEN(G1072)&lt;4,LEN(G1072),IF(LEN(G1072)=5,4,IF(LEN(G1072)=7,5,6)))</f>
        <v>6</v>
      </c>
      <c r="B1072" t="str">
        <f t="shared" si="150"/>
        <v>2</v>
      </c>
      <c r="C1072" t="str">
        <f t="shared" si="151"/>
        <v>24</v>
      </c>
      <c r="D1072" t="str">
        <f t="shared" si="152"/>
        <v>243</v>
      </c>
      <c r="E1072" t="str">
        <f t="shared" si="153"/>
        <v>24302</v>
      </c>
      <c r="F1072" t="str">
        <f t="shared" si="154"/>
        <v>2430220</v>
      </c>
      <c r="G1072" s="2">
        <v>2430220001</v>
      </c>
      <c r="H1072" s="1" t="s">
        <v>1287</v>
      </c>
      <c r="I1072" t="s">
        <v>1288</v>
      </c>
      <c r="J1072" t="s">
        <v>1288</v>
      </c>
    </row>
    <row r="1073" spans="1:8" ht="15">
      <c r="A1073">
        <f t="shared" si="149"/>
        <v>5</v>
      </c>
      <c r="B1073" t="str">
        <f t="shared" si="150"/>
        <v>2</v>
      </c>
      <c r="C1073" t="str">
        <f t="shared" si="151"/>
        <v>24</v>
      </c>
      <c r="D1073" t="str">
        <f t="shared" si="152"/>
        <v>243</v>
      </c>
      <c r="E1073" t="str">
        <f t="shared" si="153"/>
        <v>24302</v>
      </c>
      <c r="F1073" t="str">
        <f t="shared" si="154"/>
        <v>2430289</v>
      </c>
      <c r="G1073" s="2">
        <v>2430289</v>
      </c>
      <c r="H1073" s="1" t="s">
        <v>1521</v>
      </c>
    </row>
    <row r="1074" spans="1:10" ht="15">
      <c r="A1074">
        <f t="shared" si="149"/>
        <v>6</v>
      </c>
      <c r="B1074" t="str">
        <f t="shared" si="150"/>
        <v>2</v>
      </c>
      <c r="C1074" t="str">
        <f t="shared" si="151"/>
        <v>24</v>
      </c>
      <c r="D1074" t="str">
        <f t="shared" si="152"/>
        <v>243</v>
      </c>
      <c r="E1074" t="str">
        <f t="shared" si="153"/>
        <v>24302</v>
      </c>
      <c r="F1074" t="str">
        <f t="shared" si="154"/>
        <v>2430289</v>
      </c>
      <c r="G1074" s="2">
        <v>2430289001</v>
      </c>
      <c r="H1074" s="1" t="s">
        <v>1521</v>
      </c>
      <c r="I1074" t="s">
        <v>1504</v>
      </c>
      <c r="J1074" t="s">
        <v>1504</v>
      </c>
    </row>
    <row r="1075" spans="1:8" ht="15">
      <c r="A1075">
        <f t="shared" si="149"/>
        <v>4</v>
      </c>
      <c r="B1075" t="str">
        <f t="shared" si="150"/>
        <v>2</v>
      </c>
      <c r="C1075" t="str">
        <f t="shared" si="151"/>
        <v>24</v>
      </c>
      <c r="D1075" t="str">
        <f t="shared" si="152"/>
        <v>243</v>
      </c>
      <c r="E1075" t="str">
        <f t="shared" si="153"/>
        <v>24303</v>
      </c>
      <c r="F1075" t="str">
        <f t="shared" si="154"/>
        <v>24303</v>
      </c>
      <c r="G1075" s="2">
        <v>24303</v>
      </c>
      <c r="H1075" s="1" t="s">
        <v>931</v>
      </c>
    </row>
    <row r="1076" spans="1:8" ht="30">
      <c r="A1076">
        <f t="shared" si="149"/>
        <v>5</v>
      </c>
      <c r="B1076" t="str">
        <f t="shared" si="150"/>
        <v>2</v>
      </c>
      <c r="C1076" t="str">
        <f t="shared" si="151"/>
        <v>24</v>
      </c>
      <c r="D1076" t="str">
        <f t="shared" si="152"/>
        <v>243</v>
      </c>
      <c r="E1076" t="str">
        <f t="shared" si="153"/>
        <v>24303</v>
      </c>
      <c r="F1076" t="str">
        <f t="shared" si="154"/>
        <v>2430301</v>
      </c>
      <c r="G1076" s="5">
        <v>2430301</v>
      </c>
      <c r="H1076" s="1" t="s">
        <v>1843</v>
      </c>
    </row>
    <row r="1077" spans="1:10" ht="30">
      <c r="A1077">
        <f t="shared" si="149"/>
        <v>6</v>
      </c>
      <c r="B1077" t="str">
        <f t="shared" si="150"/>
        <v>2</v>
      </c>
      <c r="C1077" t="str">
        <f t="shared" si="151"/>
        <v>24</v>
      </c>
      <c r="D1077" t="str">
        <f t="shared" si="152"/>
        <v>243</v>
      </c>
      <c r="E1077" t="str">
        <f t="shared" si="153"/>
        <v>24303</v>
      </c>
      <c r="F1077" t="str">
        <f t="shared" si="154"/>
        <v>2430301</v>
      </c>
      <c r="G1077" s="2">
        <v>2430301001</v>
      </c>
      <c r="H1077" s="1" t="s">
        <v>1843</v>
      </c>
      <c r="I1077" t="s">
        <v>668</v>
      </c>
      <c r="J1077" t="s">
        <v>668</v>
      </c>
    </row>
    <row r="1078" spans="1:8" ht="15">
      <c r="A1078">
        <f t="shared" si="149"/>
        <v>5</v>
      </c>
      <c r="B1078" t="str">
        <f t="shared" si="150"/>
        <v>2</v>
      </c>
      <c r="C1078" t="str">
        <f t="shared" si="151"/>
        <v>24</v>
      </c>
      <c r="D1078" t="str">
        <f t="shared" si="152"/>
        <v>243</v>
      </c>
      <c r="E1078" t="str">
        <f t="shared" si="153"/>
        <v>24303</v>
      </c>
      <c r="F1078" t="str">
        <f t="shared" si="154"/>
        <v>2430302</v>
      </c>
      <c r="G1078" s="5">
        <v>2430302</v>
      </c>
      <c r="H1078" s="1" t="s">
        <v>763</v>
      </c>
    </row>
    <row r="1079" spans="1:10" ht="15">
      <c r="A1079">
        <f t="shared" si="149"/>
        <v>6</v>
      </c>
      <c r="B1079" t="str">
        <f t="shared" si="150"/>
        <v>2</v>
      </c>
      <c r="C1079" t="str">
        <f t="shared" si="151"/>
        <v>24</v>
      </c>
      <c r="D1079" t="str">
        <f t="shared" si="152"/>
        <v>243</v>
      </c>
      <c r="E1079" t="str">
        <f t="shared" si="153"/>
        <v>24303</v>
      </c>
      <c r="F1079" t="str">
        <f t="shared" si="154"/>
        <v>2430302</v>
      </c>
      <c r="G1079" s="2">
        <v>2430302001</v>
      </c>
      <c r="H1079" s="1" t="s">
        <v>763</v>
      </c>
      <c r="I1079" t="s">
        <v>668</v>
      </c>
      <c r="J1079" t="s">
        <v>668</v>
      </c>
    </row>
    <row r="1080" spans="1:8" ht="15">
      <c r="A1080">
        <f t="shared" si="149"/>
        <v>3</v>
      </c>
      <c r="B1080" t="str">
        <f t="shared" si="150"/>
        <v>2</v>
      </c>
      <c r="C1080" t="str">
        <f t="shared" si="151"/>
        <v>24</v>
      </c>
      <c r="D1080" t="str">
        <f t="shared" si="152"/>
        <v>244</v>
      </c>
      <c r="E1080" t="str">
        <f t="shared" si="153"/>
        <v>244</v>
      </c>
      <c r="F1080" t="str">
        <f t="shared" si="154"/>
        <v>244</v>
      </c>
      <c r="G1080" s="2">
        <v>244</v>
      </c>
      <c r="H1080" s="1" t="s">
        <v>932</v>
      </c>
    </row>
    <row r="1081" spans="1:8" ht="15">
      <c r="A1081">
        <f t="shared" si="149"/>
        <v>4</v>
      </c>
      <c r="B1081" t="str">
        <f t="shared" si="150"/>
        <v>2</v>
      </c>
      <c r="C1081" t="str">
        <f t="shared" si="151"/>
        <v>24</v>
      </c>
      <c r="D1081" t="str">
        <f t="shared" si="152"/>
        <v>244</v>
      </c>
      <c r="E1081" t="str">
        <f t="shared" si="153"/>
        <v>24401</v>
      </c>
      <c r="F1081" t="str">
        <f t="shared" si="154"/>
        <v>24401</v>
      </c>
      <c r="G1081" s="2">
        <v>24401</v>
      </c>
      <c r="H1081" s="1" t="s">
        <v>933</v>
      </c>
    </row>
    <row r="1082" spans="1:8" ht="15">
      <c r="A1082">
        <f t="shared" si="149"/>
        <v>5</v>
      </c>
      <c r="B1082" t="str">
        <f t="shared" si="150"/>
        <v>2</v>
      </c>
      <c r="C1082" t="str">
        <f t="shared" si="151"/>
        <v>24</v>
      </c>
      <c r="D1082" t="str">
        <f t="shared" si="152"/>
        <v>244</v>
      </c>
      <c r="E1082" t="str">
        <f t="shared" si="153"/>
        <v>24401</v>
      </c>
      <c r="F1082" t="str">
        <f t="shared" si="154"/>
        <v>2440101</v>
      </c>
      <c r="G1082" s="2">
        <v>2440101</v>
      </c>
      <c r="H1082" s="1" t="s">
        <v>764</v>
      </c>
    </row>
    <row r="1083" spans="1:12" ht="15">
      <c r="A1083">
        <f t="shared" si="149"/>
        <v>6</v>
      </c>
      <c r="B1083" t="str">
        <f t="shared" si="150"/>
        <v>2</v>
      </c>
      <c r="C1083" t="str">
        <f t="shared" si="151"/>
        <v>24</v>
      </c>
      <c r="D1083" t="str">
        <f t="shared" si="152"/>
        <v>244</v>
      </c>
      <c r="E1083" t="str">
        <f t="shared" si="153"/>
        <v>24401</v>
      </c>
      <c r="F1083" t="str">
        <f t="shared" si="154"/>
        <v>2440101</v>
      </c>
      <c r="G1083" s="2">
        <v>2440101001</v>
      </c>
      <c r="H1083" s="1" t="s">
        <v>1545</v>
      </c>
      <c r="I1083" t="s">
        <v>765</v>
      </c>
      <c r="J1083" t="s">
        <v>765</v>
      </c>
      <c r="K1083" t="s">
        <v>1068</v>
      </c>
      <c r="L1083" t="s">
        <v>1068</v>
      </c>
    </row>
    <row r="1084" spans="1:10" ht="15">
      <c r="A1084">
        <f t="shared" si="149"/>
        <v>6</v>
      </c>
      <c r="B1084" t="str">
        <f t="shared" si="150"/>
        <v>2</v>
      </c>
      <c r="C1084" t="str">
        <f t="shared" si="151"/>
        <v>24</v>
      </c>
      <c r="D1084" t="str">
        <f t="shared" si="152"/>
        <v>244</v>
      </c>
      <c r="E1084" t="str">
        <f t="shared" si="153"/>
        <v>24401</v>
      </c>
      <c r="F1084" t="str">
        <f t="shared" si="154"/>
        <v>2440101</v>
      </c>
      <c r="G1084" s="2">
        <v>2440101002</v>
      </c>
      <c r="H1084" s="1" t="s">
        <v>766</v>
      </c>
      <c r="I1084" t="s">
        <v>1306</v>
      </c>
      <c r="J1084" t="s">
        <v>1306</v>
      </c>
    </row>
    <row r="1085" spans="1:8" ht="15">
      <c r="A1085">
        <f t="shared" si="149"/>
        <v>4</v>
      </c>
      <c r="B1085" t="str">
        <f t="shared" si="150"/>
        <v>2</v>
      </c>
      <c r="C1085" t="str">
        <f t="shared" si="151"/>
        <v>24</v>
      </c>
      <c r="D1085" t="str">
        <f t="shared" si="152"/>
        <v>244</v>
      </c>
      <c r="E1085" t="str">
        <f t="shared" si="153"/>
        <v>24402</v>
      </c>
      <c r="F1085" t="str">
        <f t="shared" si="154"/>
        <v>24402</v>
      </c>
      <c r="G1085" s="2">
        <v>24402</v>
      </c>
      <c r="H1085" s="1" t="s">
        <v>767</v>
      </c>
    </row>
    <row r="1086" spans="1:8" ht="15">
      <c r="A1086">
        <f t="shared" si="149"/>
        <v>5</v>
      </c>
      <c r="B1086" t="str">
        <f t="shared" si="150"/>
        <v>2</v>
      </c>
      <c r="C1086" t="str">
        <f t="shared" si="151"/>
        <v>24</v>
      </c>
      <c r="D1086" t="str">
        <f t="shared" si="152"/>
        <v>244</v>
      </c>
      <c r="E1086" t="str">
        <f t="shared" si="153"/>
        <v>24402</v>
      </c>
      <c r="F1086" t="str">
        <f t="shared" si="154"/>
        <v>2440201</v>
      </c>
      <c r="G1086" s="2">
        <v>2440201</v>
      </c>
      <c r="H1086" s="1" t="s">
        <v>767</v>
      </c>
    </row>
    <row r="1087" spans="1:10" ht="15">
      <c r="A1087">
        <f t="shared" si="149"/>
        <v>6</v>
      </c>
      <c r="B1087" t="str">
        <f t="shared" si="150"/>
        <v>2</v>
      </c>
      <c r="C1087" t="str">
        <f t="shared" si="151"/>
        <v>24</v>
      </c>
      <c r="D1087" t="str">
        <f t="shared" si="152"/>
        <v>244</v>
      </c>
      <c r="E1087" t="str">
        <f t="shared" si="153"/>
        <v>24402</v>
      </c>
      <c r="F1087" t="str">
        <f t="shared" si="154"/>
        <v>2440201</v>
      </c>
      <c r="G1087" s="2">
        <v>2440201001</v>
      </c>
      <c r="H1087" s="1" t="s">
        <v>1546</v>
      </c>
      <c r="I1087" t="s">
        <v>668</v>
      </c>
      <c r="J1087" t="s">
        <v>668</v>
      </c>
    </row>
    <row r="1088" spans="1:10" ht="30">
      <c r="A1088">
        <f t="shared" si="149"/>
        <v>6</v>
      </c>
      <c r="B1088" t="str">
        <f t="shared" si="150"/>
        <v>2</v>
      </c>
      <c r="C1088" t="str">
        <f t="shared" si="151"/>
        <v>24</v>
      </c>
      <c r="D1088" t="str">
        <f t="shared" si="152"/>
        <v>244</v>
      </c>
      <c r="E1088" t="str">
        <f t="shared" si="153"/>
        <v>24402</v>
      </c>
      <c r="F1088" t="str">
        <f t="shared" si="154"/>
        <v>2440201</v>
      </c>
      <c r="G1088" s="2">
        <v>2440201002</v>
      </c>
      <c r="H1088" s="1" t="s">
        <v>768</v>
      </c>
      <c r="I1088" t="s">
        <v>1306</v>
      </c>
      <c r="J1088" t="s">
        <v>1306</v>
      </c>
    </row>
    <row r="1089" spans="1:8" ht="15">
      <c r="A1089">
        <f t="shared" si="149"/>
        <v>4</v>
      </c>
      <c r="B1089" t="str">
        <f t="shared" si="150"/>
        <v>2</v>
      </c>
      <c r="C1089" t="str">
        <f t="shared" si="151"/>
        <v>24</v>
      </c>
      <c r="D1089" t="str">
        <f t="shared" si="152"/>
        <v>244</v>
      </c>
      <c r="E1089" t="str">
        <f t="shared" si="153"/>
        <v>24403</v>
      </c>
      <c r="F1089" t="str">
        <f t="shared" si="154"/>
        <v>24403</v>
      </c>
      <c r="G1089" s="2">
        <v>24403</v>
      </c>
      <c r="H1089" s="1" t="s">
        <v>934</v>
      </c>
    </row>
    <row r="1090" spans="1:8" ht="15">
      <c r="A1090">
        <f t="shared" si="149"/>
        <v>5</v>
      </c>
      <c r="B1090" t="str">
        <f t="shared" si="150"/>
        <v>2</v>
      </c>
      <c r="C1090" t="str">
        <f t="shared" si="151"/>
        <v>24</v>
      </c>
      <c r="D1090" t="str">
        <f t="shared" si="152"/>
        <v>244</v>
      </c>
      <c r="E1090" t="str">
        <f t="shared" si="153"/>
        <v>24403</v>
      </c>
      <c r="F1090" t="str">
        <f t="shared" si="154"/>
        <v>2440301</v>
      </c>
      <c r="G1090" s="2">
        <v>2440301</v>
      </c>
      <c r="H1090" s="1" t="s">
        <v>769</v>
      </c>
    </row>
    <row r="1091" spans="1:10" ht="15">
      <c r="A1091">
        <f t="shared" si="149"/>
        <v>6</v>
      </c>
      <c r="B1091" t="str">
        <f t="shared" si="150"/>
        <v>2</v>
      </c>
      <c r="C1091" t="str">
        <f t="shared" si="151"/>
        <v>24</v>
      </c>
      <c r="D1091" t="str">
        <f t="shared" si="152"/>
        <v>244</v>
      </c>
      <c r="E1091" t="str">
        <f t="shared" si="153"/>
        <v>24403</v>
      </c>
      <c r="F1091" t="str">
        <f t="shared" si="154"/>
        <v>2440301</v>
      </c>
      <c r="G1091" s="2">
        <v>2440301001</v>
      </c>
      <c r="H1091" s="1" t="s">
        <v>1547</v>
      </c>
      <c r="I1091" t="s">
        <v>770</v>
      </c>
      <c r="J1091" t="s">
        <v>770</v>
      </c>
    </row>
    <row r="1092" spans="1:10" ht="30">
      <c r="A1092">
        <f t="shared" si="149"/>
        <v>6</v>
      </c>
      <c r="B1092" t="str">
        <f t="shared" si="150"/>
        <v>2</v>
      </c>
      <c r="C1092" t="str">
        <f t="shared" si="151"/>
        <v>24</v>
      </c>
      <c r="D1092" t="str">
        <f t="shared" si="152"/>
        <v>244</v>
      </c>
      <c r="E1092" t="str">
        <f t="shared" si="153"/>
        <v>24403</v>
      </c>
      <c r="F1092" t="str">
        <f t="shared" si="154"/>
        <v>2440301</v>
      </c>
      <c r="G1092" s="2">
        <v>2440301002</v>
      </c>
      <c r="H1092" s="1" t="s">
        <v>771</v>
      </c>
      <c r="I1092" t="s">
        <v>1306</v>
      </c>
      <c r="J1092" t="s">
        <v>1306</v>
      </c>
    </row>
    <row r="1093" spans="1:8" ht="15">
      <c r="A1093">
        <f t="shared" si="149"/>
        <v>4</v>
      </c>
      <c r="B1093" t="str">
        <f t="shared" si="150"/>
        <v>2</v>
      </c>
      <c r="C1093" t="str">
        <f t="shared" si="151"/>
        <v>24</v>
      </c>
      <c r="D1093" t="str">
        <f t="shared" si="152"/>
        <v>244</v>
      </c>
      <c r="E1093" t="str">
        <f t="shared" si="153"/>
        <v>24404</v>
      </c>
      <c r="F1093" t="str">
        <f t="shared" si="154"/>
        <v>24404</v>
      </c>
      <c r="G1093" s="2">
        <v>24404</v>
      </c>
      <c r="H1093" s="1" t="s">
        <v>935</v>
      </c>
    </row>
    <row r="1094" spans="1:8" ht="15">
      <c r="A1094">
        <f t="shared" si="149"/>
        <v>4</v>
      </c>
      <c r="B1094" t="str">
        <f t="shared" si="150"/>
        <v>2</v>
      </c>
      <c r="C1094" t="str">
        <f t="shared" si="151"/>
        <v>24</v>
      </c>
      <c r="D1094" t="str">
        <f t="shared" si="152"/>
        <v>244</v>
      </c>
      <c r="E1094" t="str">
        <f t="shared" si="153"/>
        <v>24405</v>
      </c>
      <c r="F1094" t="str">
        <f t="shared" si="154"/>
        <v>24405</v>
      </c>
      <c r="G1094" s="2">
        <v>24405</v>
      </c>
      <c r="H1094" s="1" t="s">
        <v>936</v>
      </c>
    </row>
    <row r="1095" spans="1:8" ht="15">
      <c r="A1095">
        <f t="shared" si="149"/>
        <v>4</v>
      </c>
      <c r="B1095" t="str">
        <f t="shared" si="150"/>
        <v>2</v>
      </c>
      <c r="C1095" t="str">
        <f t="shared" si="151"/>
        <v>24</v>
      </c>
      <c r="D1095" t="str">
        <f t="shared" si="152"/>
        <v>244</v>
      </c>
      <c r="E1095" t="str">
        <f t="shared" si="153"/>
        <v>24409</v>
      </c>
      <c r="F1095" t="str">
        <f t="shared" si="154"/>
        <v>24409</v>
      </c>
      <c r="G1095" s="2">
        <v>24409</v>
      </c>
      <c r="H1095" s="1" t="s">
        <v>937</v>
      </c>
    </row>
    <row r="1096" spans="1:8" ht="15">
      <c r="A1096">
        <f t="shared" si="149"/>
        <v>5</v>
      </c>
      <c r="B1096" t="str">
        <f t="shared" si="150"/>
        <v>2</v>
      </c>
      <c r="C1096" t="str">
        <f t="shared" si="151"/>
        <v>24</v>
      </c>
      <c r="D1096" t="str">
        <f t="shared" si="152"/>
        <v>244</v>
      </c>
      <c r="E1096" t="str">
        <f t="shared" si="153"/>
        <v>24409</v>
      </c>
      <c r="F1096" t="str">
        <f t="shared" si="154"/>
        <v>2440901</v>
      </c>
      <c r="G1096" s="5">
        <v>2440901</v>
      </c>
      <c r="H1096" s="1" t="s">
        <v>1741</v>
      </c>
    </row>
    <row r="1097" spans="1:10" ht="15">
      <c r="A1097">
        <f t="shared" si="149"/>
        <v>6</v>
      </c>
      <c r="B1097" t="str">
        <f t="shared" si="150"/>
        <v>2</v>
      </c>
      <c r="C1097" t="str">
        <f t="shared" si="151"/>
        <v>24</v>
      </c>
      <c r="D1097" t="str">
        <f t="shared" si="152"/>
        <v>244</v>
      </c>
      <c r="E1097" t="str">
        <f t="shared" si="153"/>
        <v>24409</v>
      </c>
      <c r="F1097" t="str">
        <f t="shared" si="154"/>
        <v>2440901</v>
      </c>
      <c r="G1097" s="2">
        <v>2440901001</v>
      </c>
      <c r="H1097" s="1" t="s">
        <v>1741</v>
      </c>
      <c r="I1097" t="s">
        <v>1307</v>
      </c>
      <c r="J1097" t="s">
        <v>1307</v>
      </c>
    </row>
    <row r="1098" spans="1:10" ht="30">
      <c r="A1098">
        <f>IF(LEN(G1098)&lt;4,LEN(G1098),IF(LEN(G1098)=5,4,IF(LEN(G1098)=7,5,6)))</f>
        <v>6</v>
      </c>
      <c r="B1098" t="str">
        <f t="shared" si="150"/>
        <v>2</v>
      </c>
      <c r="C1098" t="str">
        <f t="shared" si="151"/>
        <v>24</v>
      </c>
      <c r="D1098" t="str">
        <f t="shared" si="152"/>
        <v>244</v>
      </c>
      <c r="E1098" t="str">
        <f t="shared" si="153"/>
        <v>24409</v>
      </c>
      <c r="F1098" t="str">
        <f t="shared" si="154"/>
        <v>2440901</v>
      </c>
      <c r="G1098" s="2">
        <v>2440901002</v>
      </c>
      <c r="H1098" s="1" t="s">
        <v>1742</v>
      </c>
      <c r="I1098" t="s">
        <v>1294</v>
      </c>
      <c r="J1098" t="s">
        <v>1294</v>
      </c>
    </row>
    <row r="1099" spans="1:10" ht="30">
      <c r="A1099">
        <f>IF(LEN(G1099)&lt;4,LEN(G1099),IF(LEN(G1099)=5,4,IF(LEN(G1099)=7,5,6)))</f>
        <v>6</v>
      </c>
      <c r="B1099" t="str">
        <f t="shared" si="150"/>
        <v>2</v>
      </c>
      <c r="C1099" t="str">
        <f t="shared" si="151"/>
        <v>24</v>
      </c>
      <c r="D1099" t="str">
        <f t="shared" si="152"/>
        <v>244</v>
      </c>
      <c r="E1099" t="str">
        <f t="shared" si="153"/>
        <v>24409</v>
      </c>
      <c r="F1099" t="str">
        <f t="shared" si="154"/>
        <v>2440901</v>
      </c>
      <c r="G1099" s="2">
        <v>2440901899</v>
      </c>
      <c r="H1099" s="1" t="s">
        <v>1743</v>
      </c>
      <c r="I1099" t="s">
        <v>1306</v>
      </c>
      <c r="J1099" t="s">
        <v>1306</v>
      </c>
    </row>
    <row r="1100" spans="1:8" ht="15">
      <c r="A1100">
        <f t="shared" si="149"/>
        <v>5</v>
      </c>
      <c r="B1100" t="str">
        <f t="shared" si="150"/>
        <v>2</v>
      </c>
      <c r="C1100" t="str">
        <f t="shared" si="151"/>
        <v>24</v>
      </c>
      <c r="D1100" t="str">
        <f t="shared" si="152"/>
        <v>244</v>
      </c>
      <c r="E1100" t="str">
        <f t="shared" si="153"/>
        <v>24409</v>
      </c>
      <c r="F1100" t="str">
        <f t="shared" si="154"/>
        <v>2440902</v>
      </c>
      <c r="G1100" s="5">
        <v>2440902</v>
      </c>
      <c r="H1100" s="1" t="s">
        <v>772</v>
      </c>
    </row>
    <row r="1101" spans="1:10" ht="15">
      <c r="A1101">
        <f t="shared" si="149"/>
        <v>6</v>
      </c>
      <c r="B1101" t="str">
        <f t="shared" si="150"/>
        <v>2</v>
      </c>
      <c r="C1101" t="str">
        <f t="shared" si="151"/>
        <v>24</v>
      </c>
      <c r="D1101" t="str">
        <f t="shared" si="152"/>
        <v>244</v>
      </c>
      <c r="E1101" t="str">
        <f t="shared" si="153"/>
        <v>24409</v>
      </c>
      <c r="F1101" t="str">
        <f t="shared" si="154"/>
        <v>2440902</v>
      </c>
      <c r="G1101" s="2">
        <v>2440902001</v>
      </c>
      <c r="H1101" s="1" t="s">
        <v>772</v>
      </c>
      <c r="I1101" t="s">
        <v>668</v>
      </c>
      <c r="J1101" t="s">
        <v>668</v>
      </c>
    </row>
    <row r="1102" spans="1:10" ht="30">
      <c r="A1102">
        <f>IF(LEN(G1102)&lt;4,LEN(G1102),IF(LEN(G1102)=5,4,IF(LEN(G1102)=7,5,6)))</f>
        <v>6</v>
      </c>
      <c r="B1102" t="str">
        <f t="shared" si="150"/>
        <v>2</v>
      </c>
      <c r="C1102" t="str">
        <f t="shared" si="151"/>
        <v>24</v>
      </c>
      <c r="D1102" t="str">
        <f t="shared" si="152"/>
        <v>244</v>
      </c>
      <c r="E1102" t="str">
        <f t="shared" si="153"/>
        <v>24409</v>
      </c>
      <c r="F1102" t="str">
        <f t="shared" si="154"/>
        <v>2440902</v>
      </c>
      <c r="G1102" s="2">
        <v>2440902002</v>
      </c>
      <c r="H1102" s="1" t="s">
        <v>1624</v>
      </c>
      <c r="I1102" t="s">
        <v>1294</v>
      </c>
      <c r="J1102" t="s">
        <v>1294</v>
      </c>
    </row>
    <row r="1103" spans="1:10" ht="30">
      <c r="A1103">
        <f>IF(LEN(G1103)&lt;4,LEN(G1103),IF(LEN(G1103)=5,4,IF(LEN(G1103)=7,5,6)))</f>
        <v>6</v>
      </c>
      <c r="B1103" t="str">
        <f t="shared" si="150"/>
        <v>2</v>
      </c>
      <c r="C1103" t="str">
        <f t="shared" si="151"/>
        <v>24</v>
      </c>
      <c r="D1103" t="str">
        <f t="shared" si="152"/>
        <v>244</v>
      </c>
      <c r="E1103" t="str">
        <f t="shared" si="153"/>
        <v>24409</v>
      </c>
      <c r="F1103" t="str">
        <f t="shared" si="154"/>
        <v>2440902</v>
      </c>
      <c r="G1103" s="2">
        <v>2440902899</v>
      </c>
      <c r="H1103" s="1" t="s">
        <v>1625</v>
      </c>
      <c r="I1103" t="s">
        <v>1306</v>
      </c>
      <c r="J1103" t="s">
        <v>1306</v>
      </c>
    </row>
    <row r="1104" spans="1:8" ht="15">
      <c r="A1104">
        <f t="shared" si="149"/>
        <v>5</v>
      </c>
      <c r="B1104" t="str">
        <f t="shared" si="150"/>
        <v>2</v>
      </c>
      <c r="C1104" t="str">
        <f t="shared" si="151"/>
        <v>24</v>
      </c>
      <c r="D1104" t="str">
        <f t="shared" si="152"/>
        <v>244</v>
      </c>
      <c r="E1104" t="str">
        <f t="shared" si="153"/>
        <v>24409</v>
      </c>
      <c r="F1104" t="str">
        <f t="shared" si="154"/>
        <v>2440989</v>
      </c>
      <c r="G1104" s="2">
        <v>2440989</v>
      </c>
      <c r="H1104" s="1" t="s">
        <v>774</v>
      </c>
    </row>
    <row r="1105" spans="1:12" ht="15">
      <c r="A1105">
        <f t="shared" si="149"/>
        <v>6</v>
      </c>
      <c r="B1105" t="str">
        <f t="shared" si="150"/>
        <v>2</v>
      </c>
      <c r="C1105" t="str">
        <f t="shared" si="151"/>
        <v>24</v>
      </c>
      <c r="D1105" t="str">
        <f t="shared" si="152"/>
        <v>244</v>
      </c>
      <c r="E1105" t="str">
        <f t="shared" si="153"/>
        <v>24409</v>
      </c>
      <c r="F1105" t="str">
        <f t="shared" si="154"/>
        <v>2440989</v>
      </c>
      <c r="G1105" s="2">
        <v>2440989001</v>
      </c>
      <c r="H1105" s="1" t="s">
        <v>774</v>
      </c>
      <c r="I1105" t="s">
        <v>1307</v>
      </c>
      <c r="J1105" t="s">
        <v>1307</v>
      </c>
      <c r="K1105" t="s">
        <v>1068</v>
      </c>
      <c r="L1105" t="s">
        <v>1068</v>
      </c>
    </row>
    <row r="1106" spans="1:10" ht="15">
      <c r="A1106">
        <f t="shared" si="149"/>
        <v>6</v>
      </c>
      <c r="B1106" t="str">
        <f t="shared" si="150"/>
        <v>2</v>
      </c>
      <c r="C1106" t="str">
        <f t="shared" si="151"/>
        <v>24</v>
      </c>
      <c r="D1106" t="str">
        <f t="shared" si="152"/>
        <v>244</v>
      </c>
      <c r="E1106" t="str">
        <f t="shared" si="153"/>
        <v>24409</v>
      </c>
      <c r="F1106" t="str">
        <f t="shared" si="154"/>
        <v>2440989</v>
      </c>
      <c r="G1106" s="2">
        <v>2440989002</v>
      </c>
      <c r="H1106" s="1" t="s">
        <v>1383</v>
      </c>
      <c r="I1106" t="s">
        <v>1294</v>
      </c>
      <c r="J1106" t="s">
        <v>1294</v>
      </c>
    </row>
    <row r="1107" spans="1:10" ht="15">
      <c r="A1107">
        <f t="shared" si="149"/>
        <v>6</v>
      </c>
      <c r="B1107" t="str">
        <f t="shared" si="150"/>
        <v>2</v>
      </c>
      <c r="C1107" t="str">
        <f t="shared" si="151"/>
        <v>24</v>
      </c>
      <c r="D1107" t="str">
        <f t="shared" si="152"/>
        <v>244</v>
      </c>
      <c r="E1107" t="str">
        <f t="shared" si="153"/>
        <v>24409</v>
      </c>
      <c r="F1107" t="str">
        <f t="shared" si="154"/>
        <v>2440989</v>
      </c>
      <c r="G1107" s="2">
        <v>2440989899</v>
      </c>
      <c r="H1107" s="1" t="s">
        <v>773</v>
      </c>
      <c r="I1107" t="s">
        <v>1306</v>
      </c>
      <c r="J1107" t="s">
        <v>1306</v>
      </c>
    </row>
    <row r="1108" spans="1:8" ht="15">
      <c r="A1108">
        <f t="shared" si="149"/>
        <v>2</v>
      </c>
      <c r="B1108" t="str">
        <f t="shared" si="150"/>
        <v>2</v>
      </c>
      <c r="C1108" t="str">
        <f t="shared" si="151"/>
        <v>25</v>
      </c>
      <c r="D1108" t="str">
        <f t="shared" si="152"/>
        <v>25</v>
      </c>
      <c r="E1108" t="str">
        <f t="shared" si="153"/>
        <v>25</v>
      </c>
      <c r="F1108" t="str">
        <f t="shared" si="154"/>
        <v>25</v>
      </c>
      <c r="G1108" s="2">
        <v>25</v>
      </c>
      <c r="H1108" s="1" t="s">
        <v>938</v>
      </c>
    </row>
    <row r="1109" spans="1:8" ht="15">
      <c r="A1109">
        <f t="shared" si="149"/>
        <v>3</v>
      </c>
      <c r="B1109" t="str">
        <f t="shared" si="150"/>
        <v>2</v>
      </c>
      <c r="C1109" t="str">
        <f t="shared" si="151"/>
        <v>25</v>
      </c>
      <c r="D1109" t="str">
        <f t="shared" si="152"/>
        <v>251</v>
      </c>
      <c r="E1109" t="str">
        <f t="shared" si="153"/>
        <v>251</v>
      </c>
      <c r="F1109" t="str">
        <f t="shared" si="154"/>
        <v>251</v>
      </c>
      <c r="G1109" s="2">
        <v>251</v>
      </c>
      <c r="H1109" s="1" t="s">
        <v>939</v>
      </c>
    </row>
    <row r="1110" spans="1:8" ht="15">
      <c r="A1110">
        <f t="shared" si="149"/>
        <v>4</v>
      </c>
      <c r="B1110" t="str">
        <f t="shared" si="150"/>
        <v>2</v>
      </c>
      <c r="C1110" t="str">
        <f t="shared" si="151"/>
        <v>25</v>
      </c>
      <c r="D1110" t="str">
        <f t="shared" si="152"/>
        <v>251</v>
      </c>
      <c r="E1110" t="str">
        <f t="shared" si="153"/>
        <v>25109</v>
      </c>
      <c r="F1110" t="str">
        <f t="shared" si="154"/>
        <v>25109</v>
      </c>
      <c r="G1110" s="2">
        <v>25109</v>
      </c>
      <c r="H1110" s="1" t="s">
        <v>940</v>
      </c>
    </row>
    <row r="1111" spans="1:8" ht="15">
      <c r="A1111">
        <f aca="true" t="shared" si="155" ref="A1111:A1164">IF(LEN(G1111)&lt;4,LEN(G1111),IF(LEN(G1111)=5,4,IF(LEN(G1111)=7,5,6)))</f>
        <v>5</v>
      </c>
      <c r="B1111" t="str">
        <f aca="true" t="shared" si="156" ref="B1111:B1164">MID($G1111,1,1)</f>
        <v>2</v>
      </c>
      <c r="C1111" t="str">
        <f aca="true" t="shared" si="157" ref="C1111:C1164">MID($G1111,1,2)</f>
        <v>25</v>
      </c>
      <c r="D1111" t="str">
        <f aca="true" t="shared" si="158" ref="D1111:D1164">MID($G1111,1,3)</f>
        <v>251</v>
      </c>
      <c r="E1111" t="str">
        <f aca="true" t="shared" si="159" ref="E1111:E1164">MID($G1111,1,5)</f>
        <v>25109</v>
      </c>
      <c r="F1111" t="str">
        <f aca="true" t="shared" si="160" ref="F1111:F1164">MID($G1111,1,7)</f>
        <v>2510989</v>
      </c>
      <c r="G1111" s="5">
        <v>2510989</v>
      </c>
      <c r="H1111" s="1" t="s">
        <v>940</v>
      </c>
    </row>
    <row r="1112" spans="1:12" ht="15">
      <c r="A1112">
        <f t="shared" si="155"/>
        <v>6</v>
      </c>
      <c r="B1112" t="str">
        <f t="shared" si="156"/>
        <v>2</v>
      </c>
      <c r="C1112" t="str">
        <f t="shared" si="157"/>
        <v>25</v>
      </c>
      <c r="D1112" t="str">
        <f t="shared" si="158"/>
        <v>251</v>
      </c>
      <c r="E1112" t="str">
        <f t="shared" si="159"/>
        <v>25109</v>
      </c>
      <c r="F1112" t="str">
        <f t="shared" si="160"/>
        <v>2510989</v>
      </c>
      <c r="G1112" s="2">
        <v>2510989899</v>
      </c>
      <c r="H1112" s="1" t="s">
        <v>1744</v>
      </c>
      <c r="I1112" t="s">
        <v>1725</v>
      </c>
      <c r="J1112" t="s">
        <v>1725</v>
      </c>
      <c r="K1112" t="s">
        <v>1727</v>
      </c>
      <c r="L1112" t="s">
        <v>1727</v>
      </c>
    </row>
    <row r="1113" spans="1:8" ht="15">
      <c r="A1113">
        <f t="shared" si="155"/>
        <v>3</v>
      </c>
      <c r="B1113" t="str">
        <f t="shared" si="156"/>
        <v>2</v>
      </c>
      <c r="C1113" t="str">
        <f t="shared" si="157"/>
        <v>25</v>
      </c>
      <c r="D1113" t="str">
        <f t="shared" si="158"/>
        <v>252</v>
      </c>
      <c r="E1113" t="str">
        <f t="shared" si="159"/>
        <v>252</v>
      </c>
      <c r="F1113" t="str">
        <f t="shared" si="160"/>
        <v>252</v>
      </c>
      <c r="G1113" s="2">
        <v>252</v>
      </c>
      <c r="H1113" s="1" t="s">
        <v>941</v>
      </c>
    </row>
    <row r="1114" spans="1:8" ht="15">
      <c r="A1114">
        <f t="shared" si="155"/>
        <v>4</v>
      </c>
      <c r="B1114" t="str">
        <f t="shared" si="156"/>
        <v>2</v>
      </c>
      <c r="C1114" t="str">
        <f t="shared" si="157"/>
        <v>25</v>
      </c>
      <c r="D1114" t="str">
        <f t="shared" si="158"/>
        <v>252</v>
      </c>
      <c r="E1114" t="str">
        <f t="shared" si="159"/>
        <v>25201</v>
      </c>
      <c r="F1114" t="str">
        <f t="shared" si="160"/>
        <v>25201</v>
      </c>
      <c r="G1114" s="2">
        <v>25201</v>
      </c>
      <c r="H1114" s="1" t="s">
        <v>942</v>
      </c>
    </row>
    <row r="1115" spans="1:8" ht="15">
      <c r="A1115">
        <f t="shared" si="155"/>
        <v>4</v>
      </c>
      <c r="B1115" t="str">
        <f t="shared" si="156"/>
        <v>2</v>
      </c>
      <c r="C1115" t="str">
        <f t="shared" si="157"/>
        <v>25</v>
      </c>
      <c r="D1115" t="str">
        <f t="shared" si="158"/>
        <v>252</v>
      </c>
      <c r="E1115" t="str">
        <f t="shared" si="159"/>
        <v>25209</v>
      </c>
      <c r="F1115" t="str">
        <f t="shared" si="160"/>
        <v>25209</v>
      </c>
      <c r="G1115" s="2">
        <v>25209</v>
      </c>
      <c r="H1115" s="1" t="s">
        <v>943</v>
      </c>
    </row>
    <row r="1116" spans="1:8" ht="15">
      <c r="A1116">
        <f aca="true" t="shared" si="161" ref="A1116:A1121">IF(LEN(G1116)&lt;4,LEN(G1116),IF(LEN(G1116)=5,4,IF(LEN(G1116)=7,5,6)))</f>
        <v>5</v>
      </c>
      <c r="B1116" t="str">
        <f aca="true" t="shared" si="162" ref="B1116:B1121">MID($G1116,1,1)</f>
        <v>2</v>
      </c>
      <c r="C1116" t="str">
        <f aca="true" t="shared" si="163" ref="C1116:C1121">MID($G1116,1,2)</f>
        <v>25</v>
      </c>
      <c r="D1116" t="str">
        <f aca="true" t="shared" si="164" ref="D1116:D1121">MID($G1116,1,3)</f>
        <v>252</v>
      </c>
      <c r="E1116" t="str">
        <f aca="true" t="shared" si="165" ref="E1116:E1121">MID($G1116,1,5)</f>
        <v>25209</v>
      </c>
      <c r="F1116" t="str">
        <f aca="true" t="shared" si="166" ref="F1116:F1121">MID($G1116,1,7)</f>
        <v>2520901</v>
      </c>
      <c r="G1116" s="2">
        <v>2520901</v>
      </c>
      <c r="H1116" s="1" t="s">
        <v>775</v>
      </c>
    </row>
    <row r="1117" spans="1:10" ht="15">
      <c r="A1117">
        <f t="shared" si="161"/>
        <v>6</v>
      </c>
      <c r="B1117" t="str">
        <f t="shared" si="162"/>
        <v>2</v>
      </c>
      <c r="C1117" t="str">
        <f t="shared" si="163"/>
        <v>25</v>
      </c>
      <c r="D1117" t="str">
        <f t="shared" si="164"/>
        <v>252</v>
      </c>
      <c r="E1117" t="str">
        <f t="shared" si="165"/>
        <v>25209</v>
      </c>
      <c r="F1117" t="str">
        <f t="shared" si="166"/>
        <v>2520901</v>
      </c>
      <c r="G1117" s="2">
        <v>2520901001</v>
      </c>
      <c r="H1117" s="1" t="s">
        <v>775</v>
      </c>
      <c r="I1117" t="s">
        <v>1078</v>
      </c>
      <c r="J1117" t="s">
        <v>1078</v>
      </c>
    </row>
    <row r="1118" spans="1:8" ht="15">
      <c r="A1118">
        <f t="shared" si="161"/>
        <v>5</v>
      </c>
      <c r="B1118" t="str">
        <f t="shared" si="162"/>
        <v>2</v>
      </c>
      <c r="C1118" t="str">
        <f t="shared" si="163"/>
        <v>25</v>
      </c>
      <c r="D1118" t="str">
        <f t="shared" si="164"/>
        <v>252</v>
      </c>
      <c r="E1118" t="str">
        <f t="shared" si="165"/>
        <v>25209</v>
      </c>
      <c r="F1118" t="str">
        <f t="shared" si="166"/>
        <v>2520902</v>
      </c>
      <c r="G1118" s="2">
        <v>2520902</v>
      </c>
      <c r="H1118" s="1" t="s">
        <v>1745</v>
      </c>
    </row>
    <row r="1119" spans="1:10" ht="15">
      <c r="A1119">
        <f t="shared" si="161"/>
        <v>6</v>
      </c>
      <c r="B1119" t="str">
        <f t="shared" si="162"/>
        <v>2</v>
      </c>
      <c r="C1119" t="str">
        <f t="shared" si="163"/>
        <v>25</v>
      </c>
      <c r="D1119" t="str">
        <f t="shared" si="164"/>
        <v>252</v>
      </c>
      <c r="E1119" t="str">
        <f t="shared" si="165"/>
        <v>25209</v>
      </c>
      <c r="F1119" t="str">
        <f t="shared" si="166"/>
        <v>2520902</v>
      </c>
      <c r="G1119" s="2">
        <v>2520902001</v>
      </c>
      <c r="H1119" s="1" t="s">
        <v>1745</v>
      </c>
      <c r="I1119" t="s">
        <v>1092</v>
      </c>
      <c r="J1119" t="s">
        <v>1092</v>
      </c>
    </row>
    <row r="1120" spans="1:8" ht="75">
      <c r="A1120">
        <f t="shared" si="161"/>
        <v>5</v>
      </c>
      <c r="B1120" t="str">
        <f t="shared" si="162"/>
        <v>2</v>
      </c>
      <c r="C1120" t="str">
        <f t="shared" si="163"/>
        <v>25</v>
      </c>
      <c r="D1120" t="str">
        <f t="shared" si="164"/>
        <v>252</v>
      </c>
      <c r="E1120" t="str">
        <f t="shared" si="165"/>
        <v>25209</v>
      </c>
      <c r="F1120" t="str">
        <f t="shared" si="166"/>
        <v>2520903</v>
      </c>
      <c r="G1120" s="2">
        <v>2520903</v>
      </c>
      <c r="H1120" s="1" t="s">
        <v>776</v>
      </c>
    </row>
    <row r="1121" spans="1:10" ht="75">
      <c r="A1121">
        <f t="shared" si="161"/>
        <v>6</v>
      </c>
      <c r="B1121" t="str">
        <f t="shared" si="162"/>
        <v>2</v>
      </c>
      <c r="C1121" t="str">
        <f t="shared" si="163"/>
        <v>25</v>
      </c>
      <c r="D1121" t="str">
        <f t="shared" si="164"/>
        <v>252</v>
      </c>
      <c r="E1121" t="str">
        <f t="shared" si="165"/>
        <v>25209</v>
      </c>
      <c r="F1121" t="str">
        <f t="shared" si="166"/>
        <v>2520903</v>
      </c>
      <c r="G1121" s="2">
        <v>2520903001</v>
      </c>
      <c r="H1121" s="1" t="s">
        <v>776</v>
      </c>
      <c r="I1121" t="s">
        <v>1726</v>
      </c>
      <c r="J1121" t="s">
        <v>1726</v>
      </c>
    </row>
    <row r="1122" spans="1:8" ht="15">
      <c r="A1122">
        <f t="shared" si="155"/>
        <v>2</v>
      </c>
      <c r="B1122" t="str">
        <f t="shared" si="156"/>
        <v>2</v>
      </c>
      <c r="C1122" t="str">
        <f t="shared" si="157"/>
        <v>26</v>
      </c>
      <c r="D1122" t="str">
        <f t="shared" si="158"/>
        <v>26</v>
      </c>
      <c r="E1122" t="str">
        <f t="shared" si="159"/>
        <v>26</v>
      </c>
      <c r="F1122" t="str">
        <f t="shared" si="160"/>
        <v>26</v>
      </c>
      <c r="G1122" s="2">
        <v>26</v>
      </c>
      <c r="H1122" s="1" t="s">
        <v>944</v>
      </c>
    </row>
    <row r="1123" spans="1:8" ht="15">
      <c r="A1123">
        <f t="shared" si="155"/>
        <v>3</v>
      </c>
      <c r="B1123" t="str">
        <f t="shared" si="156"/>
        <v>2</v>
      </c>
      <c r="C1123" t="str">
        <f t="shared" si="157"/>
        <v>26</v>
      </c>
      <c r="D1123" t="str">
        <f t="shared" si="158"/>
        <v>262</v>
      </c>
      <c r="E1123" t="str">
        <f t="shared" si="159"/>
        <v>262</v>
      </c>
      <c r="F1123" t="str">
        <f t="shared" si="160"/>
        <v>262</v>
      </c>
      <c r="G1123" s="2">
        <v>262</v>
      </c>
      <c r="H1123" s="1" t="s">
        <v>945</v>
      </c>
    </row>
    <row r="1124" spans="1:8" ht="15">
      <c r="A1124">
        <f t="shared" si="155"/>
        <v>4</v>
      </c>
      <c r="B1124" t="str">
        <f t="shared" si="156"/>
        <v>2</v>
      </c>
      <c r="C1124" t="str">
        <f t="shared" si="157"/>
        <v>26</v>
      </c>
      <c r="D1124" t="str">
        <f t="shared" si="158"/>
        <v>262</v>
      </c>
      <c r="E1124" t="str">
        <f t="shared" si="159"/>
        <v>26201</v>
      </c>
      <c r="F1124" t="str">
        <f t="shared" si="160"/>
        <v>26201</v>
      </c>
      <c r="G1124" s="2">
        <v>26201</v>
      </c>
      <c r="H1124" s="1" t="s">
        <v>777</v>
      </c>
    </row>
    <row r="1125" spans="1:8" ht="15">
      <c r="A1125">
        <f t="shared" si="155"/>
        <v>5</v>
      </c>
      <c r="B1125" t="str">
        <f t="shared" si="156"/>
        <v>2</v>
      </c>
      <c r="C1125" t="str">
        <f t="shared" si="157"/>
        <v>26</v>
      </c>
      <c r="D1125" t="str">
        <f t="shared" si="158"/>
        <v>262</v>
      </c>
      <c r="E1125" t="str">
        <f t="shared" si="159"/>
        <v>26201</v>
      </c>
      <c r="F1125" t="str">
        <f t="shared" si="160"/>
        <v>2620101</v>
      </c>
      <c r="G1125" s="2">
        <v>2620101</v>
      </c>
      <c r="H1125" s="1" t="s">
        <v>1507</v>
      </c>
    </row>
    <row r="1126" spans="1:10" ht="15">
      <c r="A1126">
        <f>IF(LEN(G1126)&lt;4,LEN(G1126),IF(LEN(G1126)=5,4,IF(LEN(G1126)=7,5,6)))</f>
        <v>6</v>
      </c>
      <c r="B1126" t="str">
        <f>MID($G1126,1,1)</f>
        <v>2</v>
      </c>
      <c r="C1126" t="str">
        <f>MID($G1126,1,2)</f>
        <v>26</v>
      </c>
      <c r="D1126" t="str">
        <f>MID($G1126,1,3)</f>
        <v>262</v>
      </c>
      <c r="E1126" t="str">
        <f>MID($G1126,1,5)</f>
        <v>26201</v>
      </c>
      <c r="F1126" t="str">
        <f>MID($G1126,1,7)</f>
        <v>2620101</v>
      </c>
      <c r="G1126" s="2">
        <v>2620101001</v>
      </c>
      <c r="H1126" s="1" t="s">
        <v>1507</v>
      </c>
      <c r="I1126" t="s">
        <v>778</v>
      </c>
      <c r="J1126" t="s">
        <v>778</v>
      </c>
    </row>
    <row r="1127" spans="1:8" ht="15">
      <c r="A1127">
        <f>IF(LEN(G1127)&lt;4,LEN(G1127),IF(LEN(G1127)=5,4,IF(LEN(G1127)=7,5,6)))</f>
        <v>5</v>
      </c>
      <c r="B1127" t="str">
        <f t="shared" si="156"/>
        <v>2</v>
      </c>
      <c r="C1127" t="str">
        <f t="shared" si="157"/>
        <v>26</v>
      </c>
      <c r="D1127" t="str">
        <f t="shared" si="158"/>
        <v>262</v>
      </c>
      <c r="E1127" t="str">
        <f t="shared" si="159"/>
        <v>26201</v>
      </c>
      <c r="F1127" t="str">
        <f t="shared" si="160"/>
        <v>2620189</v>
      </c>
      <c r="G1127" s="2">
        <v>2620189</v>
      </c>
      <c r="H1127" s="1" t="s">
        <v>1517</v>
      </c>
    </row>
    <row r="1128" spans="1:10" ht="15">
      <c r="A1128">
        <f>IF(LEN(G1128)&lt;4,LEN(G1128),IF(LEN(G1128)=5,4,IF(LEN(G1128)=7,5,6)))</f>
        <v>6</v>
      </c>
      <c r="B1128" t="str">
        <f>MID($G1128,1,1)</f>
        <v>2</v>
      </c>
      <c r="C1128" t="str">
        <f>MID($G1128,1,2)</f>
        <v>26</v>
      </c>
      <c r="D1128" t="str">
        <f>MID($G1128,1,3)</f>
        <v>262</v>
      </c>
      <c r="E1128" t="str">
        <f>MID($G1128,1,5)</f>
        <v>26201</v>
      </c>
      <c r="F1128" t="str">
        <f>MID($G1128,1,7)</f>
        <v>2620189</v>
      </c>
      <c r="G1128" s="2">
        <v>2620189001</v>
      </c>
      <c r="H1128" s="1" t="s">
        <v>1517</v>
      </c>
      <c r="I1128" t="s">
        <v>1509</v>
      </c>
      <c r="J1128" t="s">
        <v>1509</v>
      </c>
    </row>
    <row r="1129" spans="1:8" ht="15">
      <c r="A1129">
        <f t="shared" si="155"/>
        <v>4</v>
      </c>
      <c r="B1129" t="str">
        <f t="shared" si="156"/>
        <v>2</v>
      </c>
      <c r="C1129" t="str">
        <f t="shared" si="157"/>
        <v>26</v>
      </c>
      <c r="D1129" t="str">
        <f t="shared" si="158"/>
        <v>262</v>
      </c>
      <c r="E1129" t="str">
        <f t="shared" si="159"/>
        <v>26202</v>
      </c>
      <c r="F1129" t="str">
        <f t="shared" si="160"/>
        <v>26202</v>
      </c>
      <c r="G1129" s="2">
        <v>26202</v>
      </c>
      <c r="H1129" s="1" t="s">
        <v>779</v>
      </c>
    </row>
    <row r="1130" spans="1:8" ht="15">
      <c r="A1130">
        <f t="shared" si="155"/>
        <v>5</v>
      </c>
      <c r="B1130" t="str">
        <f t="shared" si="156"/>
        <v>2</v>
      </c>
      <c r="C1130" t="str">
        <f t="shared" si="157"/>
        <v>26</v>
      </c>
      <c r="D1130" t="str">
        <f t="shared" si="158"/>
        <v>262</v>
      </c>
      <c r="E1130" t="str">
        <f t="shared" si="159"/>
        <v>26202</v>
      </c>
      <c r="F1130" t="str">
        <f t="shared" si="160"/>
        <v>2620289</v>
      </c>
      <c r="G1130" s="2">
        <v>2620289</v>
      </c>
      <c r="H1130" s="1" t="s">
        <v>1518</v>
      </c>
    </row>
    <row r="1131" spans="1:10" ht="15">
      <c r="A1131">
        <f t="shared" si="155"/>
        <v>6</v>
      </c>
      <c r="B1131" t="str">
        <f t="shared" si="156"/>
        <v>2</v>
      </c>
      <c r="C1131" t="str">
        <f t="shared" si="157"/>
        <v>26</v>
      </c>
      <c r="D1131" t="str">
        <f t="shared" si="158"/>
        <v>262</v>
      </c>
      <c r="E1131" t="str">
        <f t="shared" si="159"/>
        <v>26202</v>
      </c>
      <c r="F1131" t="str">
        <f t="shared" si="160"/>
        <v>2620289</v>
      </c>
      <c r="G1131" s="2">
        <v>2620289001</v>
      </c>
      <c r="H1131" s="1" t="s">
        <v>1518</v>
      </c>
      <c r="I1131">
        <v>6141</v>
      </c>
      <c r="J1131">
        <v>6141</v>
      </c>
    </row>
    <row r="1132" spans="1:8" ht="15">
      <c r="A1132">
        <f t="shared" si="155"/>
        <v>3</v>
      </c>
      <c r="B1132" t="str">
        <f t="shared" si="156"/>
        <v>2</v>
      </c>
      <c r="C1132" t="str">
        <f t="shared" si="157"/>
        <v>26</v>
      </c>
      <c r="D1132" t="str">
        <f t="shared" si="158"/>
        <v>263</v>
      </c>
      <c r="E1132" t="str">
        <f t="shared" si="159"/>
        <v>263</v>
      </c>
      <c r="F1132" t="str">
        <f t="shared" si="160"/>
        <v>263</v>
      </c>
      <c r="G1132" s="2">
        <v>263</v>
      </c>
      <c r="H1132" s="1" t="s">
        <v>946</v>
      </c>
    </row>
    <row r="1133" spans="1:8" ht="15">
      <c r="A1133">
        <f t="shared" si="155"/>
        <v>4</v>
      </c>
      <c r="B1133" t="str">
        <f t="shared" si="156"/>
        <v>2</v>
      </c>
      <c r="C1133" t="str">
        <f t="shared" si="157"/>
        <v>26</v>
      </c>
      <c r="D1133" t="str">
        <f t="shared" si="158"/>
        <v>263</v>
      </c>
      <c r="E1133" t="str">
        <f t="shared" si="159"/>
        <v>26301</v>
      </c>
      <c r="F1133" t="str">
        <f t="shared" si="160"/>
        <v>26301</v>
      </c>
      <c r="G1133" s="2">
        <v>26301</v>
      </c>
      <c r="H1133" s="1" t="s">
        <v>780</v>
      </c>
    </row>
    <row r="1134" spans="1:8" ht="30">
      <c r="A1134">
        <f t="shared" si="155"/>
        <v>5</v>
      </c>
      <c r="B1134" t="str">
        <f t="shared" si="156"/>
        <v>2</v>
      </c>
      <c r="C1134" t="str">
        <f t="shared" si="157"/>
        <v>26</v>
      </c>
      <c r="D1134" t="str">
        <f t="shared" si="158"/>
        <v>263</v>
      </c>
      <c r="E1134" t="str">
        <f t="shared" si="159"/>
        <v>26301</v>
      </c>
      <c r="F1134" t="str">
        <f t="shared" si="160"/>
        <v>2630101</v>
      </c>
      <c r="G1134" s="2">
        <v>2630101</v>
      </c>
      <c r="H1134" s="1" t="s">
        <v>1511</v>
      </c>
    </row>
    <row r="1135" spans="1:10" ht="30">
      <c r="A1135">
        <f t="shared" si="155"/>
        <v>6</v>
      </c>
      <c r="B1135" t="str">
        <f t="shared" si="156"/>
        <v>2</v>
      </c>
      <c r="C1135" t="str">
        <f t="shared" si="157"/>
        <v>26</v>
      </c>
      <c r="D1135" t="str">
        <f t="shared" si="158"/>
        <v>263</v>
      </c>
      <c r="E1135" t="str">
        <f t="shared" si="159"/>
        <v>26301</v>
      </c>
      <c r="F1135" t="str">
        <f t="shared" si="160"/>
        <v>2630101</v>
      </c>
      <c r="G1135" s="2">
        <v>2630101001</v>
      </c>
      <c r="H1135" s="1" t="s">
        <v>1511</v>
      </c>
      <c r="I1135" t="s">
        <v>1508</v>
      </c>
      <c r="J1135" t="s">
        <v>1508</v>
      </c>
    </row>
    <row r="1136" spans="1:8" ht="15">
      <c r="A1136">
        <f>IF(LEN(G1136)&lt;4,LEN(G1136),IF(LEN(G1136)=5,4,IF(LEN(G1136)=7,5,6)))</f>
        <v>5</v>
      </c>
      <c r="B1136" t="str">
        <f t="shared" si="156"/>
        <v>2</v>
      </c>
      <c r="C1136" t="str">
        <f t="shared" si="157"/>
        <v>26</v>
      </c>
      <c r="D1136" t="str">
        <f t="shared" si="158"/>
        <v>263</v>
      </c>
      <c r="E1136" t="str">
        <f t="shared" si="159"/>
        <v>26301</v>
      </c>
      <c r="F1136" t="str">
        <f t="shared" si="160"/>
        <v>2630189</v>
      </c>
      <c r="G1136" s="2">
        <v>2630189</v>
      </c>
      <c r="H1136" s="1" t="s">
        <v>1519</v>
      </c>
    </row>
    <row r="1137" spans="1:10" ht="15">
      <c r="A1137">
        <f>IF(LEN(G1137)&lt;4,LEN(G1137),IF(LEN(G1137)=5,4,IF(LEN(G1137)=7,5,6)))</f>
        <v>6</v>
      </c>
      <c r="B1137" t="str">
        <f t="shared" si="156"/>
        <v>2</v>
      </c>
      <c r="C1137" t="str">
        <f t="shared" si="157"/>
        <v>26</v>
      </c>
      <c r="D1137" t="str">
        <f t="shared" si="158"/>
        <v>263</v>
      </c>
      <c r="E1137" t="str">
        <f t="shared" si="159"/>
        <v>26301</v>
      </c>
      <c r="F1137" t="str">
        <f t="shared" si="160"/>
        <v>2630189</v>
      </c>
      <c r="G1137" s="2">
        <v>2630189001</v>
      </c>
      <c r="H1137" s="1" t="s">
        <v>1519</v>
      </c>
      <c r="I1137" t="s">
        <v>1510</v>
      </c>
      <c r="J1137" t="s">
        <v>1510</v>
      </c>
    </row>
    <row r="1138" spans="1:8" ht="15">
      <c r="A1138">
        <f t="shared" si="155"/>
        <v>4</v>
      </c>
      <c r="B1138" t="str">
        <f t="shared" si="156"/>
        <v>2</v>
      </c>
      <c r="C1138" t="str">
        <f t="shared" si="157"/>
        <v>26</v>
      </c>
      <c r="D1138" t="str">
        <f t="shared" si="158"/>
        <v>263</v>
      </c>
      <c r="E1138" t="str">
        <f t="shared" si="159"/>
        <v>26302</v>
      </c>
      <c r="F1138" t="str">
        <f t="shared" si="160"/>
        <v>26302</v>
      </c>
      <c r="G1138" s="2">
        <v>26302</v>
      </c>
      <c r="H1138" s="1" t="s">
        <v>947</v>
      </c>
    </row>
    <row r="1139" spans="1:8" ht="30">
      <c r="A1139">
        <f t="shared" si="155"/>
        <v>5</v>
      </c>
      <c r="B1139" t="str">
        <f t="shared" si="156"/>
        <v>2</v>
      </c>
      <c r="C1139" t="str">
        <f t="shared" si="157"/>
        <v>26</v>
      </c>
      <c r="D1139" t="str">
        <f t="shared" si="158"/>
        <v>263</v>
      </c>
      <c r="E1139" t="str">
        <f t="shared" si="159"/>
        <v>26302</v>
      </c>
      <c r="F1139" t="str">
        <f t="shared" si="160"/>
        <v>2630201</v>
      </c>
      <c r="G1139" s="2">
        <v>2630201</v>
      </c>
      <c r="H1139" s="1" t="s">
        <v>1512</v>
      </c>
    </row>
    <row r="1140" spans="1:10" ht="30">
      <c r="A1140">
        <f t="shared" si="155"/>
        <v>6</v>
      </c>
      <c r="B1140" t="str">
        <f t="shared" si="156"/>
        <v>2</v>
      </c>
      <c r="C1140" t="str">
        <f t="shared" si="157"/>
        <v>26</v>
      </c>
      <c r="D1140" t="str">
        <f t="shared" si="158"/>
        <v>263</v>
      </c>
      <c r="E1140" t="str">
        <f t="shared" si="159"/>
        <v>26302</v>
      </c>
      <c r="F1140" t="str">
        <f t="shared" si="160"/>
        <v>2630201</v>
      </c>
      <c r="G1140" s="2">
        <v>2630201001</v>
      </c>
      <c r="H1140" s="1" t="s">
        <v>1512</v>
      </c>
      <c r="I1140">
        <v>6121</v>
      </c>
      <c r="J1140">
        <v>6121</v>
      </c>
    </row>
    <row r="1141" spans="1:8" ht="15">
      <c r="A1141">
        <f t="shared" si="155"/>
        <v>3</v>
      </c>
      <c r="B1141" t="str">
        <f t="shared" si="156"/>
        <v>2</v>
      </c>
      <c r="C1141" t="str">
        <f t="shared" si="157"/>
        <v>26</v>
      </c>
      <c r="D1141" t="str">
        <f t="shared" si="158"/>
        <v>264</v>
      </c>
      <c r="E1141" t="str">
        <f t="shared" si="159"/>
        <v>264</v>
      </c>
      <c r="F1141" t="str">
        <f t="shared" si="160"/>
        <v>264</v>
      </c>
      <c r="G1141" s="2">
        <v>264</v>
      </c>
      <c r="H1141" s="1" t="s">
        <v>948</v>
      </c>
    </row>
    <row r="1142" spans="1:8" ht="15">
      <c r="A1142">
        <f t="shared" si="155"/>
        <v>4</v>
      </c>
      <c r="B1142" t="str">
        <f t="shared" si="156"/>
        <v>2</v>
      </c>
      <c r="C1142" t="str">
        <f t="shared" si="157"/>
        <v>26</v>
      </c>
      <c r="D1142" t="str">
        <f t="shared" si="158"/>
        <v>264</v>
      </c>
      <c r="E1142" t="str">
        <f t="shared" si="159"/>
        <v>26401</v>
      </c>
      <c r="F1142" t="str">
        <f t="shared" si="160"/>
        <v>26401</v>
      </c>
      <c r="G1142" s="2">
        <v>26401</v>
      </c>
      <c r="H1142" s="1" t="s">
        <v>781</v>
      </c>
    </row>
    <row r="1143" spans="1:8" ht="30">
      <c r="A1143">
        <f t="shared" si="155"/>
        <v>5</v>
      </c>
      <c r="B1143" t="str">
        <f t="shared" si="156"/>
        <v>2</v>
      </c>
      <c r="C1143" t="str">
        <f t="shared" si="157"/>
        <v>26</v>
      </c>
      <c r="D1143" t="str">
        <f t="shared" si="158"/>
        <v>264</v>
      </c>
      <c r="E1143" t="str">
        <f t="shared" si="159"/>
        <v>26401</v>
      </c>
      <c r="F1143" t="str">
        <f t="shared" si="160"/>
        <v>2640101</v>
      </c>
      <c r="G1143" s="2">
        <v>2640101</v>
      </c>
      <c r="H1143" s="1" t="s">
        <v>1513</v>
      </c>
    </row>
    <row r="1144" spans="1:10" ht="30">
      <c r="A1144">
        <f t="shared" si="155"/>
        <v>6</v>
      </c>
      <c r="B1144" t="str">
        <f t="shared" si="156"/>
        <v>2</v>
      </c>
      <c r="C1144" t="str">
        <f t="shared" si="157"/>
        <v>26</v>
      </c>
      <c r="D1144" t="str">
        <f t="shared" si="158"/>
        <v>264</v>
      </c>
      <c r="E1144" t="str">
        <f t="shared" si="159"/>
        <v>26401</v>
      </c>
      <c r="F1144" t="str">
        <f t="shared" si="160"/>
        <v>2640101</v>
      </c>
      <c r="G1144" s="2">
        <v>2640101001</v>
      </c>
      <c r="H1144" s="1" t="s">
        <v>1513</v>
      </c>
      <c r="I1144" t="s">
        <v>1448</v>
      </c>
      <c r="J1144" t="s">
        <v>1448</v>
      </c>
    </row>
    <row r="1145" spans="1:8" ht="15">
      <c r="A1145">
        <f>IF(LEN(G1145)&lt;4,LEN(G1145),IF(LEN(G1145)=5,4,IF(LEN(G1145)=7,5,6)))</f>
        <v>5</v>
      </c>
      <c r="B1145" t="str">
        <f t="shared" si="156"/>
        <v>2</v>
      </c>
      <c r="C1145" t="str">
        <f t="shared" si="157"/>
        <v>26</v>
      </c>
      <c r="D1145" t="str">
        <f t="shared" si="158"/>
        <v>264</v>
      </c>
      <c r="E1145" t="str">
        <f t="shared" si="159"/>
        <v>26401</v>
      </c>
      <c r="F1145" t="str">
        <f t="shared" si="160"/>
        <v>2640102</v>
      </c>
      <c r="G1145" s="2">
        <v>2640102</v>
      </c>
      <c r="H1145" s="1" t="s">
        <v>1514</v>
      </c>
    </row>
    <row r="1146" spans="1:10" ht="15">
      <c r="A1146">
        <f t="shared" si="155"/>
        <v>6</v>
      </c>
      <c r="B1146" t="str">
        <f t="shared" si="156"/>
        <v>2</v>
      </c>
      <c r="C1146" t="str">
        <f t="shared" si="157"/>
        <v>26</v>
      </c>
      <c r="D1146" t="str">
        <f t="shared" si="158"/>
        <v>264</v>
      </c>
      <c r="E1146" t="str">
        <f t="shared" si="159"/>
        <v>26401</v>
      </c>
      <c r="F1146" t="str">
        <f t="shared" si="160"/>
        <v>2640102</v>
      </c>
      <c r="G1146" s="2">
        <v>2640102001</v>
      </c>
      <c r="H1146" s="1" t="s">
        <v>1514</v>
      </c>
      <c r="I1146">
        <v>6172</v>
      </c>
      <c r="J1146">
        <v>6172</v>
      </c>
    </row>
    <row r="1147" spans="1:8" ht="15">
      <c r="A1147">
        <f t="shared" si="155"/>
        <v>4</v>
      </c>
      <c r="B1147" t="str">
        <f t="shared" si="156"/>
        <v>2</v>
      </c>
      <c r="C1147" t="str">
        <f t="shared" si="157"/>
        <v>26</v>
      </c>
      <c r="D1147" t="str">
        <f t="shared" si="158"/>
        <v>264</v>
      </c>
      <c r="E1147" t="str">
        <f t="shared" si="159"/>
        <v>26402</v>
      </c>
      <c r="F1147" t="str">
        <f t="shared" si="160"/>
        <v>26402</v>
      </c>
      <c r="G1147" s="2">
        <v>26402</v>
      </c>
      <c r="H1147" s="1" t="s">
        <v>782</v>
      </c>
    </row>
    <row r="1148" spans="1:8" ht="30">
      <c r="A1148">
        <f t="shared" si="155"/>
        <v>5</v>
      </c>
      <c r="B1148" t="str">
        <f t="shared" si="156"/>
        <v>2</v>
      </c>
      <c r="C1148" t="str">
        <f t="shared" si="157"/>
        <v>26</v>
      </c>
      <c r="D1148" t="str">
        <f t="shared" si="158"/>
        <v>264</v>
      </c>
      <c r="E1148" t="str">
        <f t="shared" si="159"/>
        <v>26402</v>
      </c>
      <c r="F1148" t="str">
        <f t="shared" si="160"/>
        <v>2640201</v>
      </c>
      <c r="G1148" s="2">
        <v>2640201</v>
      </c>
      <c r="H1148" s="1" t="s">
        <v>1400</v>
      </c>
    </row>
    <row r="1149" spans="1:10" ht="30">
      <c r="A1149">
        <f t="shared" si="155"/>
        <v>6</v>
      </c>
      <c r="B1149" t="str">
        <f t="shared" si="156"/>
        <v>2</v>
      </c>
      <c r="C1149" t="str">
        <f t="shared" si="157"/>
        <v>26</v>
      </c>
      <c r="D1149" t="str">
        <f t="shared" si="158"/>
        <v>264</v>
      </c>
      <c r="E1149" t="str">
        <f t="shared" si="159"/>
        <v>26402</v>
      </c>
      <c r="F1149" t="str">
        <f t="shared" si="160"/>
        <v>2640201</v>
      </c>
      <c r="G1149" s="2">
        <v>2640201001</v>
      </c>
      <c r="H1149" s="1" t="s">
        <v>1400</v>
      </c>
      <c r="I1149">
        <v>6181</v>
      </c>
      <c r="J1149">
        <v>6181</v>
      </c>
    </row>
    <row r="1150" spans="1:8" ht="15">
      <c r="A1150">
        <f t="shared" si="155"/>
        <v>3</v>
      </c>
      <c r="B1150" t="str">
        <f t="shared" si="156"/>
        <v>2</v>
      </c>
      <c r="C1150" t="str">
        <f t="shared" si="157"/>
        <v>26</v>
      </c>
      <c r="D1150" t="str">
        <f t="shared" si="158"/>
        <v>265</v>
      </c>
      <c r="E1150" t="str">
        <f t="shared" si="159"/>
        <v>265</v>
      </c>
      <c r="F1150" t="str">
        <f t="shared" si="160"/>
        <v>265</v>
      </c>
      <c r="G1150" s="2">
        <v>265</v>
      </c>
      <c r="H1150" s="1" t="s">
        <v>949</v>
      </c>
    </row>
    <row r="1151" spans="1:8" ht="15">
      <c r="A1151">
        <f t="shared" si="155"/>
        <v>4</v>
      </c>
      <c r="B1151" t="str">
        <f t="shared" si="156"/>
        <v>2</v>
      </c>
      <c r="C1151" t="str">
        <f t="shared" si="157"/>
        <v>26</v>
      </c>
      <c r="D1151" t="str">
        <f t="shared" si="158"/>
        <v>265</v>
      </c>
      <c r="E1151" t="str">
        <f t="shared" si="159"/>
        <v>26501</v>
      </c>
      <c r="F1151" t="str">
        <f t="shared" si="160"/>
        <v>26501</v>
      </c>
      <c r="G1151" s="2">
        <v>26501</v>
      </c>
      <c r="H1151" s="1" t="s">
        <v>783</v>
      </c>
    </row>
    <row r="1152" spans="1:8" ht="15">
      <c r="A1152">
        <f t="shared" si="155"/>
        <v>5</v>
      </c>
      <c r="B1152" t="str">
        <f t="shared" si="156"/>
        <v>2</v>
      </c>
      <c r="C1152" t="str">
        <f t="shared" si="157"/>
        <v>26</v>
      </c>
      <c r="D1152" t="str">
        <f t="shared" si="158"/>
        <v>265</v>
      </c>
      <c r="E1152" t="str">
        <f t="shared" si="159"/>
        <v>26501</v>
      </c>
      <c r="F1152" t="str">
        <f t="shared" si="160"/>
        <v>2650101</v>
      </c>
      <c r="G1152" s="2">
        <v>2650101</v>
      </c>
      <c r="H1152" s="1" t="s">
        <v>1515</v>
      </c>
    </row>
    <row r="1153" spans="1:10" ht="15">
      <c r="A1153">
        <f t="shared" si="155"/>
        <v>6</v>
      </c>
      <c r="B1153" t="str">
        <f t="shared" si="156"/>
        <v>2</v>
      </c>
      <c r="C1153" t="str">
        <f t="shared" si="157"/>
        <v>26</v>
      </c>
      <c r="D1153" t="str">
        <f t="shared" si="158"/>
        <v>265</v>
      </c>
      <c r="E1153" t="str">
        <f t="shared" si="159"/>
        <v>26501</v>
      </c>
      <c r="F1153" t="str">
        <f t="shared" si="160"/>
        <v>2650101</v>
      </c>
      <c r="G1153" s="2">
        <v>2650101001</v>
      </c>
      <c r="H1153" s="1" t="s">
        <v>1515</v>
      </c>
      <c r="I1153">
        <v>6151</v>
      </c>
      <c r="J1153">
        <v>6151</v>
      </c>
    </row>
    <row r="1154" spans="1:8" ht="15">
      <c r="A1154">
        <f>IF(LEN(G1154)&lt;4,LEN(G1154),IF(LEN(G1154)=5,4,IF(LEN(G1154)=7,5,6)))</f>
        <v>5</v>
      </c>
      <c r="B1154" t="str">
        <f t="shared" si="156"/>
        <v>2</v>
      </c>
      <c r="C1154" t="str">
        <f t="shared" si="157"/>
        <v>26</v>
      </c>
      <c r="D1154" t="str">
        <f t="shared" si="158"/>
        <v>265</v>
      </c>
      <c r="E1154" t="str">
        <f t="shared" si="159"/>
        <v>26501</v>
      </c>
      <c r="F1154" t="str">
        <f t="shared" si="160"/>
        <v>2650189</v>
      </c>
      <c r="G1154" s="2">
        <v>2650189</v>
      </c>
      <c r="H1154" s="1" t="s">
        <v>1516</v>
      </c>
    </row>
    <row r="1155" spans="1:10" ht="15">
      <c r="A1155">
        <f t="shared" si="155"/>
        <v>6</v>
      </c>
      <c r="B1155" t="str">
        <f t="shared" si="156"/>
        <v>2</v>
      </c>
      <c r="C1155" t="str">
        <f t="shared" si="157"/>
        <v>26</v>
      </c>
      <c r="D1155" t="str">
        <f t="shared" si="158"/>
        <v>265</v>
      </c>
      <c r="E1155" t="str">
        <f t="shared" si="159"/>
        <v>26501</v>
      </c>
      <c r="F1155" t="str">
        <f t="shared" si="160"/>
        <v>2650189</v>
      </c>
      <c r="G1155" s="2">
        <v>2650189001</v>
      </c>
      <c r="H1155" s="1" t="s">
        <v>1516</v>
      </c>
      <c r="I1155">
        <v>6152</v>
      </c>
      <c r="J1155">
        <v>6152</v>
      </c>
    </row>
    <row r="1156" spans="1:8" ht="15">
      <c r="A1156">
        <f t="shared" si="155"/>
        <v>4</v>
      </c>
      <c r="B1156" t="str">
        <f t="shared" si="156"/>
        <v>2</v>
      </c>
      <c r="C1156" t="str">
        <f t="shared" si="157"/>
        <v>26</v>
      </c>
      <c r="D1156" t="str">
        <f t="shared" si="158"/>
        <v>265</v>
      </c>
      <c r="E1156" t="str">
        <f t="shared" si="159"/>
        <v>26502</v>
      </c>
      <c r="F1156" t="str">
        <f t="shared" si="160"/>
        <v>26502</v>
      </c>
      <c r="G1156" s="2">
        <v>26502</v>
      </c>
      <c r="H1156" s="1" t="s">
        <v>784</v>
      </c>
    </row>
    <row r="1157" spans="1:8" ht="15">
      <c r="A1157">
        <f t="shared" si="155"/>
        <v>5</v>
      </c>
      <c r="B1157" t="str">
        <f t="shared" si="156"/>
        <v>2</v>
      </c>
      <c r="C1157" t="str">
        <f t="shared" si="157"/>
        <v>26</v>
      </c>
      <c r="D1157" t="str">
        <f t="shared" si="158"/>
        <v>265</v>
      </c>
      <c r="E1157" t="str">
        <f t="shared" si="159"/>
        <v>26502</v>
      </c>
      <c r="F1157" t="str">
        <f t="shared" si="160"/>
        <v>2650201</v>
      </c>
      <c r="G1157" s="2">
        <v>2650201</v>
      </c>
      <c r="H1157" s="1" t="s">
        <v>1522</v>
      </c>
    </row>
    <row r="1158" spans="1:10" ht="15">
      <c r="A1158">
        <f t="shared" si="155"/>
        <v>6</v>
      </c>
      <c r="B1158" t="str">
        <f t="shared" si="156"/>
        <v>2</v>
      </c>
      <c r="C1158" t="str">
        <f t="shared" si="157"/>
        <v>26</v>
      </c>
      <c r="D1158" t="str">
        <f t="shared" si="158"/>
        <v>265</v>
      </c>
      <c r="E1158" t="str">
        <f t="shared" si="159"/>
        <v>26502</v>
      </c>
      <c r="F1158" t="str">
        <f t="shared" si="160"/>
        <v>2650201</v>
      </c>
      <c r="G1158" s="2">
        <v>2650201001</v>
      </c>
      <c r="H1158" s="1" t="s">
        <v>1522</v>
      </c>
      <c r="I1158">
        <v>6161</v>
      </c>
      <c r="J1158">
        <v>6161</v>
      </c>
    </row>
    <row r="1159" spans="1:8" ht="15">
      <c r="A1159">
        <f>IF(LEN(G1159)&lt;4,LEN(G1159),IF(LEN(G1159)=5,4,IF(LEN(G1159)=7,5,6)))</f>
        <v>5</v>
      </c>
      <c r="B1159" t="str">
        <f t="shared" si="156"/>
        <v>2</v>
      </c>
      <c r="C1159" t="str">
        <f t="shared" si="157"/>
        <v>26</v>
      </c>
      <c r="D1159" t="str">
        <f t="shared" si="158"/>
        <v>265</v>
      </c>
      <c r="E1159" t="str">
        <f t="shared" si="159"/>
        <v>26502</v>
      </c>
      <c r="F1159" t="str">
        <f t="shared" si="160"/>
        <v>2650202</v>
      </c>
      <c r="G1159" s="2">
        <v>2650202</v>
      </c>
      <c r="H1159" s="1" t="s">
        <v>1523</v>
      </c>
    </row>
    <row r="1160" spans="1:10" ht="15">
      <c r="A1160">
        <f>IF(LEN(G1160)&lt;4,LEN(G1160),IF(LEN(G1160)=5,4,IF(LEN(G1160)=7,5,6)))</f>
        <v>6</v>
      </c>
      <c r="B1160" t="str">
        <f t="shared" si="156"/>
        <v>2</v>
      </c>
      <c r="C1160" t="str">
        <f t="shared" si="157"/>
        <v>26</v>
      </c>
      <c r="D1160" t="str">
        <f t="shared" si="158"/>
        <v>265</v>
      </c>
      <c r="E1160" t="str">
        <f t="shared" si="159"/>
        <v>26502</v>
      </c>
      <c r="F1160" t="str">
        <f t="shared" si="160"/>
        <v>2650202</v>
      </c>
      <c r="G1160" s="2">
        <v>2650202001</v>
      </c>
      <c r="H1160" s="1" t="s">
        <v>1523</v>
      </c>
      <c r="I1160">
        <v>6162</v>
      </c>
      <c r="J1160">
        <v>6162</v>
      </c>
    </row>
    <row r="1161" spans="1:8" ht="15">
      <c r="A1161">
        <f t="shared" si="155"/>
        <v>5</v>
      </c>
      <c r="B1161" t="str">
        <f t="shared" si="156"/>
        <v>2</v>
      </c>
      <c r="C1161" t="str">
        <f t="shared" si="157"/>
        <v>26</v>
      </c>
      <c r="D1161" t="str">
        <f t="shared" si="158"/>
        <v>265</v>
      </c>
      <c r="E1161" t="str">
        <f t="shared" si="159"/>
        <v>26502</v>
      </c>
      <c r="F1161" t="str">
        <f t="shared" si="160"/>
        <v>2650203</v>
      </c>
      <c r="G1161" s="2">
        <v>2650203</v>
      </c>
      <c r="H1161" s="1" t="s">
        <v>1524</v>
      </c>
    </row>
    <row r="1162" spans="1:10" ht="15">
      <c r="A1162">
        <f>IF(LEN(G1162)&lt;4,LEN(G1162),IF(LEN(G1162)=5,4,IF(LEN(G1162)=7,5,6)))</f>
        <v>6</v>
      </c>
      <c r="B1162" t="str">
        <f t="shared" si="156"/>
        <v>2</v>
      </c>
      <c r="C1162" t="str">
        <f t="shared" si="157"/>
        <v>26</v>
      </c>
      <c r="D1162" t="str">
        <f t="shared" si="158"/>
        <v>265</v>
      </c>
      <c r="E1162" t="str">
        <f t="shared" si="159"/>
        <v>26502</v>
      </c>
      <c r="F1162" t="str">
        <f t="shared" si="160"/>
        <v>2650203</v>
      </c>
      <c r="G1162" s="2">
        <v>2650203001</v>
      </c>
      <c r="H1162" s="1" t="s">
        <v>1524</v>
      </c>
      <c r="I1162">
        <v>6122</v>
      </c>
      <c r="J1162">
        <v>6122</v>
      </c>
    </row>
    <row r="1163" spans="1:8" ht="15">
      <c r="A1163">
        <f>IF(LEN(G1163)&lt;4,LEN(G1163),IF(LEN(G1163)=5,4,IF(LEN(G1163)=7,5,6)))</f>
        <v>5</v>
      </c>
      <c r="B1163" t="str">
        <f t="shared" si="156"/>
        <v>2</v>
      </c>
      <c r="C1163" t="str">
        <f t="shared" si="157"/>
        <v>26</v>
      </c>
      <c r="D1163" t="str">
        <f t="shared" si="158"/>
        <v>265</v>
      </c>
      <c r="E1163" t="str">
        <f t="shared" si="159"/>
        <v>26502</v>
      </c>
      <c r="F1163" t="str">
        <f t="shared" si="160"/>
        <v>2650289</v>
      </c>
      <c r="G1163" s="2">
        <v>2650289</v>
      </c>
      <c r="H1163" s="1" t="s">
        <v>1520</v>
      </c>
    </row>
    <row r="1164" spans="1:10" ht="15">
      <c r="A1164">
        <f t="shared" si="155"/>
        <v>6</v>
      </c>
      <c r="B1164" t="str">
        <f t="shared" si="156"/>
        <v>2</v>
      </c>
      <c r="C1164" t="str">
        <f t="shared" si="157"/>
        <v>26</v>
      </c>
      <c r="D1164" t="str">
        <f t="shared" si="158"/>
        <v>265</v>
      </c>
      <c r="E1164" t="str">
        <f t="shared" si="159"/>
        <v>26502</v>
      </c>
      <c r="F1164" t="str">
        <f t="shared" si="160"/>
        <v>2650289</v>
      </c>
      <c r="G1164" s="2">
        <v>2650289001</v>
      </c>
      <c r="H1164" s="1" t="s">
        <v>1520</v>
      </c>
      <c r="I1164" t="s">
        <v>1401</v>
      </c>
      <c r="J1164" t="s">
        <v>1401</v>
      </c>
    </row>
    <row r="1165" spans="1:8" ht="15">
      <c r="A1165">
        <f aca="true" t="shared" si="167" ref="A1165:A1236">IF(LEN(G1165)&lt;4,LEN(G1165),IF(LEN(G1165)=5,4,IF(LEN(G1165)=7,5,6)))</f>
        <v>3</v>
      </c>
      <c r="B1165" t="str">
        <f aca="true" t="shared" si="168" ref="B1165:B1236">MID($G1165,1,1)</f>
        <v>2</v>
      </c>
      <c r="C1165" t="str">
        <f aca="true" t="shared" si="169" ref="C1165:C1236">MID($G1165,1,2)</f>
        <v>26</v>
      </c>
      <c r="D1165" t="str">
        <f aca="true" t="shared" si="170" ref="D1165:D1236">MID($G1165,1,3)</f>
        <v>269</v>
      </c>
      <c r="E1165" t="str">
        <f aca="true" t="shared" si="171" ref="E1165:E1236">MID($G1165,1,5)</f>
        <v>269</v>
      </c>
      <c r="F1165" t="str">
        <f aca="true" t="shared" si="172" ref="F1165:F1236">MID($G1165,1,7)</f>
        <v>269</v>
      </c>
      <c r="G1165" s="2">
        <v>269</v>
      </c>
      <c r="H1165" s="1" t="s">
        <v>950</v>
      </c>
    </row>
    <row r="1166" spans="1:8" ht="15">
      <c r="A1166">
        <f t="shared" si="167"/>
        <v>4</v>
      </c>
      <c r="B1166" t="str">
        <f t="shared" si="168"/>
        <v>2</v>
      </c>
      <c r="C1166" t="str">
        <f t="shared" si="169"/>
        <v>26</v>
      </c>
      <c r="D1166" t="str">
        <f t="shared" si="170"/>
        <v>269</v>
      </c>
      <c r="E1166" t="str">
        <f t="shared" si="171"/>
        <v>26901</v>
      </c>
      <c r="F1166" t="str">
        <f t="shared" si="172"/>
        <v>26901</v>
      </c>
      <c r="G1166" s="2">
        <v>26901</v>
      </c>
      <c r="H1166" s="1" t="s">
        <v>951</v>
      </c>
    </row>
    <row r="1167" spans="1:8" ht="15">
      <c r="A1167">
        <f t="shared" si="167"/>
        <v>5</v>
      </c>
      <c r="B1167" t="str">
        <f t="shared" si="168"/>
        <v>2</v>
      </c>
      <c r="C1167" t="str">
        <f t="shared" si="169"/>
        <v>26</v>
      </c>
      <c r="D1167" t="str">
        <f t="shared" si="170"/>
        <v>269</v>
      </c>
      <c r="E1167" t="str">
        <f t="shared" si="171"/>
        <v>26901</v>
      </c>
      <c r="F1167" t="str">
        <f t="shared" si="172"/>
        <v>2690189</v>
      </c>
      <c r="G1167" s="2">
        <v>2690189</v>
      </c>
      <c r="H1167" s="1" t="s">
        <v>1525</v>
      </c>
    </row>
    <row r="1168" spans="1:10" ht="15">
      <c r="A1168">
        <f t="shared" si="167"/>
        <v>6</v>
      </c>
      <c r="B1168" t="str">
        <f t="shared" si="168"/>
        <v>2</v>
      </c>
      <c r="C1168" t="str">
        <f t="shared" si="169"/>
        <v>26</v>
      </c>
      <c r="D1168" t="str">
        <f t="shared" si="170"/>
        <v>269</v>
      </c>
      <c r="E1168" t="str">
        <f t="shared" si="171"/>
        <v>26901</v>
      </c>
      <c r="F1168" t="str">
        <f t="shared" si="172"/>
        <v>2690189</v>
      </c>
      <c r="G1168" s="2">
        <v>2690189001</v>
      </c>
      <c r="H1168" s="1" t="s">
        <v>1525</v>
      </c>
      <c r="I1168" t="s">
        <v>668</v>
      </c>
      <c r="J1168" t="s">
        <v>668</v>
      </c>
    </row>
    <row r="1169" spans="1:8" ht="15">
      <c r="A1169">
        <f t="shared" si="167"/>
        <v>2</v>
      </c>
      <c r="B1169" t="str">
        <f t="shared" si="168"/>
        <v>2</v>
      </c>
      <c r="C1169" t="str">
        <f t="shared" si="169"/>
        <v>27</v>
      </c>
      <c r="D1169" t="str">
        <f t="shared" si="170"/>
        <v>27</v>
      </c>
      <c r="E1169" t="str">
        <f t="shared" si="171"/>
        <v>27</v>
      </c>
      <c r="F1169" t="str">
        <f t="shared" si="172"/>
        <v>27</v>
      </c>
      <c r="G1169" s="2">
        <v>27</v>
      </c>
      <c r="H1169" s="1" t="s">
        <v>952</v>
      </c>
    </row>
    <row r="1170" spans="1:8" ht="15">
      <c r="A1170">
        <f t="shared" si="167"/>
        <v>3</v>
      </c>
      <c r="B1170" t="str">
        <f t="shared" si="168"/>
        <v>2</v>
      </c>
      <c r="C1170" t="str">
        <f t="shared" si="169"/>
        <v>27</v>
      </c>
      <c r="D1170" t="str">
        <f t="shared" si="170"/>
        <v>271</v>
      </c>
      <c r="E1170" t="str">
        <f t="shared" si="171"/>
        <v>271</v>
      </c>
      <c r="F1170" t="str">
        <f t="shared" si="172"/>
        <v>271</v>
      </c>
      <c r="G1170" s="2">
        <v>271</v>
      </c>
      <c r="H1170" s="1" t="s">
        <v>953</v>
      </c>
    </row>
    <row r="1171" spans="1:8" ht="15">
      <c r="A1171">
        <f t="shared" si="167"/>
        <v>4</v>
      </c>
      <c r="B1171" t="str">
        <f t="shared" si="168"/>
        <v>2</v>
      </c>
      <c r="C1171" t="str">
        <f t="shared" si="169"/>
        <v>27</v>
      </c>
      <c r="D1171" t="str">
        <f t="shared" si="170"/>
        <v>271</v>
      </c>
      <c r="E1171" t="str">
        <f t="shared" si="171"/>
        <v>27101</v>
      </c>
      <c r="F1171" t="str">
        <f t="shared" si="172"/>
        <v>27101</v>
      </c>
      <c r="G1171" s="2">
        <v>27101</v>
      </c>
      <c r="H1171" s="1" t="s">
        <v>954</v>
      </c>
    </row>
    <row r="1172" spans="1:8" ht="15">
      <c r="A1172">
        <f t="shared" si="167"/>
        <v>4</v>
      </c>
      <c r="B1172" t="str">
        <f t="shared" si="168"/>
        <v>2</v>
      </c>
      <c r="C1172" t="str">
        <f t="shared" si="169"/>
        <v>27</v>
      </c>
      <c r="D1172" t="str">
        <f t="shared" si="170"/>
        <v>271</v>
      </c>
      <c r="E1172" t="str">
        <f t="shared" si="171"/>
        <v>27102</v>
      </c>
      <c r="F1172" t="str">
        <f t="shared" si="172"/>
        <v>27102</v>
      </c>
      <c r="G1172" s="2">
        <v>27102</v>
      </c>
      <c r="H1172" s="1" t="s">
        <v>955</v>
      </c>
    </row>
    <row r="1173" spans="1:8" ht="15">
      <c r="A1173">
        <f t="shared" si="167"/>
        <v>5</v>
      </c>
      <c r="B1173" t="str">
        <f t="shared" si="168"/>
        <v>2</v>
      </c>
      <c r="C1173" t="str">
        <f t="shared" si="169"/>
        <v>27</v>
      </c>
      <c r="D1173" t="str">
        <f t="shared" si="170"/>
        <v>271</v>
      </c>
      <c r="E1173" t="str">
        <f t="shared" si="171"/>
        <v>27102</v>
      </c>
      <c r="F1173" t="str">
        <f t="shared" si="172"/>
        <v>2710289</v>
      </c>
      <c r="G1173" s="2">
        <v>2710289</v>
      </c>
      <c r="H1173" s="1" t="s">
        <v>1548</v>
      </c>
    </row>
    <row r="1174" spans="1:10" ht="45">
      <c r="A1174">
        <f t="shared" si="167"/>
        <v>6</v>
      </c>
      <c r="B1174" t="str">
        <f t="shared" si="168"/>
        <v>2</v>
      </c>
      <c r="C1174" t="str">
        <f t="shared" si="169"/>
        <v>27</v>
      </c>
      <c r="D1174" t="str">
        <f t="shared" si="170"/>
        <v>271</v>
      </c>
      <c r="E1174" t="str">
        <f t="shared" si="171"/>
        <v>27102</v>
      </c>
      <c r="F1174" t="str">
        <f t="shared" si="172"/>
        <v>2710289</v>
      </c>
      <c r="G1174" s="2">
        <v>2710289001</v>
      </c>
      <c r="H1174" s="1" t="s">
        <v>785</v>
      </c>
      <c r="I1174" t="s">
        <v>1350</v>
      </c>
      <c r="J1174" t="s">
        <v>1350</v>
      </c>
    </row>
    <row r="1175" spans="1:8" ht="15">
      <c r="A1175">
        <f t="shared" si="167"/>
        <v>4</v>
      </c>
      <c r="B1175" t="str">
        <f t="shared" si="168"/>
        <v>2</v>
      </c>
      <c r="C1175" t="str">
        <f t="shared" si="169"/>
        <v>27</v>
      </c>
      <c r="D1175" t="str">
        <f t="shared" si="170"/>
        <v>271</v>
      </c>
      <c r="E1175" t="str">
        <f t="shared" si="171"/>
        <v>27103</v>
      </c>
      <c r="F1175" t="str">
        <f t="shared" si="172"/>
        <v>27103</v>
      </c>
      <c r="G1175" s="2">
        <v>27103</v>
      </c>
      <c r="H1175" s="1" t="s">
        <v>956</v>
      </c>
    </row>
    <row r="1176" spans="1:8" ht="15">
      <c r="A1176">
        <f t="shared" si="167"/>
        <v>4</v>
      </c>
      <c r="B1176" t="str">
        <f t="shared" si="168"/>
        <v>2</v>
      </c>
      <c r="C1176" t="str">
        <f t="shared" si="169"/>
        <v>27</v>
      </c>
      <c r="D1176" t="str">
        <f t="shared" si="170"/>
        <v>271</v>
      </c>
      <c r="E1176" t="str">
        <f t="shared" si="171"/>
        <v>27104</v>
      </c>
      <c r="F1176" t="str">
        <f t="shared" si="172"/>
        <v>27104</v>
      </c>
      <c r="G1176" s="2">
        <v>27104</v>
      </c>
      <c r="H1176" s="1" t="s">
        <v>957</v>
      </c>
    </row>
    <row r="1177" spans="1:8" ht="15">
      <c r="A1177">
        <f t="shared" si="167"/>
        <v>4</v>
      </c>
      <c r="B1177" t="str">
        <f t="shared" si="168"/>
        <v>2</v>
      </c>
      <c r="C1177" t="str">
        <f t="shared" si="169"/>
        <v>27</v>
      </c>
      <c r="D1177" t="str">
        <f t="shared" si="170"/>
        <v>271</v>
      </c>
      <c r="E1177" t="str">
        <f t="shared" si="171"/>
        <v>27105</v>
      </c>
      <c r="F1177" t="str">
        <f t="shared" si="172"/>
        <v>27105</v>
      </c>
      <c r="G1177" s="2">
        <v>27105</v>
      </c>
      <c r="H1177" s="1" t="s">
        <v>958</v>
      </c>
    </row>
    <row r="1178" spans="1:8" ht="15">
      <c r="A1178">
        <f t="shared" si="167"/>
        <v>4</v>
      </c>
      <c r="B1178" t="str">
        <f t="shared" si="168"/>
        <v>2</v>
      </c>
      <c r="C1178" t="str">
        <f t="shared" si="169"/>
        <v>27</v>
      </c>
      <c r="D1178" t="str">
        <f t="shared" si="170"/>
        <v>271</v>
      </c>
      <c r="E1178" t="str">
        <f t="shared" si="171"/>
        <v>27106</v>
      </c>
      <c r="F1178" t="str">
        <f t="shared" si="172"/>
        <v>27106</v>
      </c>
      <c r="G1178" s="2">
        <v>27106</v>
      </c>
      <c r="H1178" s="1" t="s">
        <v>959</v>
      </c>
    </row>
    <row r="1179" spans="1:8" ht="15">
      <c r="A1179">
        <f t="shared" si="167"/>
        <v>4</v>
      </c>
      <c r="B1179" t="str">
        <f t="shared" si="168"/>
        <v>2</v>
      </c>
      <c r="C1179" t="str">
        <f t="shared" si="169"/>
        <v>27</v>
      </c>
      <c r="D1179" t="str">
        <f t="shared" si="170"/>
        <v>271</v>
      </c>
      <c r="E1179" t="str">
        <f t="shared" si="171"/>
        <v>27109</v>
      </c>
      <c r="F1179" t="str">
        <f t="shared" si="172"/>
        <v>27109</v>
      </c>
      <c r="G1179" s="2">
        <v>27109</v>
      </c>
      <c r="H1179" s="1" t="s">
        <v>960</v>
      </c>
    </row>
    <row r="1180" spans="1:8" ht="15">
      <c r="A1180">
        <f t="shared" si="167"/>
        <v>3</v>
      </c>
      <c r="B1180" t="str">
        <f t="shared" si="168"/>
        <v>2</v>
      </c>
      <c r="C1180" t="str">
        <f t="shared" si="169"/>
        <v>27</v>
      </c>
      <c r="D1180" t="str">
        <f t="shared" si="170"/>
        <v>272</v>
      </c>
      <c r="E1180" t="str">
        <f t="shared" si="171"/>
        <v>272</v>
      </c>
      <c r="F1180" t="str">
        <f t="shared" si="172"/>
        <v>272</v>
      </c>
      <c r="G1180" s="2">
        <v>272</v>
      </c>
      <c r="H1180" s="1" t="s">
        <v>961</v>
      </c>
    </row>
    <row r="1181" spans="1:8" ht="15">
      <c r="A1181">
        <f t="shared" si="167"/>
        <v>4</v>
      </c>
      <c r="B1181" t="str">
        <f t="shared" si="168"/>
        <v>2</v>
      </c>
      <c r="C1181" t="str">
        <f t="shared" si="169"/>
        <v>27</v>
      </c>
      <c r="D1181" t="str">
        <f t="shared" si="170"/>
        <v>272</v>
      </c>
      <c r="E1181" t="str">
        <f t="shared" si="171"/>
        <v>27201</v>
      </c>
      <c r="F1181" t="str">
        <f t="shared" si="172"/>
        <v>27201</v>
      </c>
      <c r="G1181" s="2">
        <v>27201</v>
      </c>
      <c r="H1181" s="1" t="s">
        <v>962</v>
      </c>
    </row>
    <row r="1182" spans="1:8" ht="15">
      <c r="A1182">
        <f t="shared" si="167"/>
        <v>3</v>
      </c>
      <c r="B1182" t="str">
        <f t="shared" si="168"/>
        <v>2</v>
      </c>
      <c r="C1182" t="str">
        <f t="shared" si="169"/>
        <v>27</v>
      </c>
      <c r="D1182" t="str">
        <f t="shared" si="170"/>
        <v>273</v>
      </c>
      <c r="E1182" t="str">
        <f t="shared" si="171"/>
        <v>273</v>
      </c>
      <c r="F1182" t="str">
        <f t="shared" si="172"/>
        <v>273</v>
      </c>
      <c r="G1182" s="2">
        <v>273</v>
      </c>
      <c r="H1182" s="1" t="s">
        <v>963</v>
      </c>
    </row>
    <row r="1183" spans="1:8" ht="15">
      <c r="A1183">
        <f t="shared" si="167"/>
        <v>4</v>
      </c>
      <c r="B1183" t="str">
        <f t="shared" si="168"/>
        <v>2</v>
      </c>
      <c r="C1183" t="str">
        <f t="shared" si="169"/>
        <v>27</v>
      </c>
      <c r="D1183" t="str">
        <f t="shared" si="170"/>
        <v>273</v>
      </c>
      <c r="E1183" t="str">
        <f t="shared" si="171"/>
        <v>27301</v>
      </c>
      <c r="F1183" t="str">
        <f t="shared" si="172"/>
        <v>27301</v>
      </c>
      <c r="G1183" s="2">
        <v>27301</v>
      </c>
      <c r="H1183" s="1" t="s">
        <v>964</v>
      </c>
    </row>
    <row r="1184" spans="1:8" ht="15">
      <c r="A1184">
        <f t="shared" si="167"/>
        <v>4</v>
      </c>
      <c r="B1184" t="str">
        <f t="shared" si="168"/>
        <v>2</v>
      </c>
      <c r="C1184" t="str">
        <f t="shared" si="169"/>
        <v>27</v>
      </c>
      <c r="D1184" t="str">
        <f t="shared" si="170"/>
        <v>273</v>
      </c>
      <c r="E1184" t="str">
        <f t="shared" si="171"/>
        <v>27302</v>
      </c>
      <c r="F1184" t="str">
        <f t="shared" si="172"/>
        <v>27302</v>
      </c>
      <c r="G1184" s="2">
        <v>27302</v>
      </c>
      <c r="H1184" s="1" t="s">
        <v>965</v>
      </c>
    </row>
    <row r="1185" spans="1:8" ht="15">
      <c r="A1185">
        <f t="shared" si="167"/>
        <v>5</v>
      </c>
      <c r="B1185" t="str">
        <f t="shared" si="168"/>
        <v>2</v>
      </c>
      <c r="C1185" t="str">
        <f t="shared" si="169"/>
        <v>27</v>
      </c>
      <c r="D1185" t="str">
        <f t="shared" si="170"/>
        <v>273</v>
      </c>
      <c r="E1185" t="str">
        <f t="shared" si="171"/>
        <v>27302</v>
      </c>
      <c r="F1185" t="str">
        <f t="shared" si="172"/>
        <v>2730201</v>
      </c>
      <c r="G1185" s="2">
        <v>2730201</v>
      </c>
      <c r="H1185" s="1" t="s">
        <v>1449</v>
      </c>
    </row>
    <row r="1186" spans="1:10" ht="15">
      <c r="A1186">
        <f t="shared" si="167"/>
        <v>6</v>
      </c>
      <c r="B1186" t="str">
        <f t="shared" si="168"/>
        <v>2</v>
      </c>
      <c r="C1186" t="str">
        <f t="shared" si="169"/>
        <v>27</v>
      </c>
      <c r="D1186" t="str">
        <f t="shared" si="170"/>
        <v>273</v>
      </c>
      <c r="E1186" t="str">
        <f t="shared" si="171"/>
        <v>27302</v>
      </c>
      <c r="F1186" t="str">
        <f t="shared" si="172"/>
        <v>2730201</v>
      </c>
      <c r="G1186" s="2">
        <v>2730201001</v>
      </c>
      <c r="H1186" s="1" t="s">
        <v>786</v>
      </c>
      <c r="I1186" t="s">
        <v>1351</v>
      </c>
      <c r="J1186" t="s">
        <v>1351</v>
      </c>
    </row>
    <row r="1187" spans="1:10" ht="15">
      <c r="A1187">
        <v>6</v>
      </c>
      <c r="B1187" t="str">
        <f t="shared" si="168"/>
        <v>2</v>
      </c>
      <c r="C1187" t="str">
        <f t="shared" si="169"/>
        <v>27</v>
      </c>
      <c r="D1187" t="str">
        <f t="shared" si="170"/>
        <v>273</v>
      </c>
      <c r="E1187" t="str">
        <f t="shared" si="171"/>
        <v>27302</v>
      </c>
      <c r="F1187" t="str">
        <f t="shared" si="172"/>
        <v>2730201</v>
      </c>
      <c r="G1187" s="2">
        <v>2730201002</v>
      </c>
      <c r="H1187" s="1" t="s">
        <v>1384</v>
      </c>
      <c r="I1187" t="s">
        <v>1351</v>
      </c>
      <c r="J1187" t="s">
        <v>1351</v>
      </c>
    </row>
    <row r="1188" spans="1:10" ht="15">
      <c r="A1188">
        <f t="shared" si="167"/>
        <v>6</v>
      </c>
      <c r="B1188" t="str">
        <f t="shared" si="168"/>
        <v>2</v>
      </c>
      <c r="C1188" t="str">
        <f t="shared" si="169"/>
        <v>27</v>
      </c>
      <c r="D1188" t="str">
        <f t="shared" si="170"/>
        <v>273</v>
      </c>
      <c r="E1188" t="str">
        <f t="shared" si="171"/>
        <v>27302</v>
      </c>
      <c r="F1188" t="str">
        <f t="shared" si="172"/>
        <v>2730201</v>
      </c>
      <c r="G1188" s="2">
        <v>2730201898</v>
      </c>
      <c r="H1188" s="1" t="s">
        <v>787</v>
      </c>
      <c r="I1188" t="s">
        <v>1352</v>
      </c>
      <c r="J1188" t="s">
        <v>1352</v>
      </c>
    </row>
    <row r="1189" spans="1:10" ht="30">
      <c r="A1189">
        <v>6</v>
      </c>
      <c r="B1189" t="str">
        <f t="shared" si="168"/>
        <v>2</v>
      </c>
      <c r="C1189" t="str">
        <f t="shared" si="169"/>
        <v>27</v>
      </c>
      <c r="D1189" t="str">
        <f t="shared" si="170"/>
        <v>273</v>
      </c>
      <c r="E1189" t="str">
        <f t="shared" si="171"/>
        <v>27302</v>
      </c>
      <c r="F1189" t="str">
        <f t="shared" si="172"/>
        <v>2730201</v>
      </c>
      <c r="G1189" s="2">
        <v>2730201899</v>
      </c>
      <c r="H1189" s="1" t="s">
        <v>1385</v>
      </c>
      <c r="I1189" t="s">
        <v>1307</v>
      </c>
      <c r="J1189" t="s">
        <v>1307</v>
      </c>
    </row>
    <row r="1190" spans="1:8" ht="15">
      <c r="A1190">
        <f t="shared" si="167"/>
        <v>4</v>
      </c>
      <c r="B1190" t="str">
        <f t="shared" si="168"/>
        <v>2</v>
      </c>
      <c r="C1190" t="str">
        <f t="shared" si="169"/>
        <v>27</v>
      </c>
      <c r="D1190" t="str">
        <f t="shared" si="170"/>
        <v>273</v>
      </c>
      <c r="E1190" t="str">
        <f t="shared" si="171"/>
        <v>27309</v>
      </c>
      <c r="F1190" t="str">
        <f t="shared" si="172"/>
        <v>27309</v>
      </c>
      <c r="G1190" s="2">
        <v>27309</v>
      </c>
      <c r="H1190" s="1" t="s">
        <v>966</v>
      </c>
    </row>
    <row r="1191" spans="1:8" ht="15">
      <c r="A1191">
        <f t="shared" si="167"/>
        <v>3</v>
      </c>
      <c r="B1191" t="str">
        <f t="shared" si="168"/>
        <v>2</v>
      </c>
      <c r="C1191" t="str">
        <f t="shared" si="169"/>
        <v>27</v>
      </c>
      <c r="D1191" t="str">
        <f t="shared" si="170"/>
        <v>274</v>
      </c>
      <c r="E1191" t="str">
        <f t="shared" si="171"/>
        <v>274</v>
      </c>
      <c r="F1191" t="str">
        <f t="shared" si="172"/>
        <v>274</v>
      </c>
      <c r="G1191" s="2">
        <v>274</v>
      </c>
      <c r="H1191" s="1" t="s">
        <v>967</v>
      </c>
    </row>
    <row r="1192" spans="1:8" ht="15">
      <c r="A1192">
        <f t="shared" si="167"/>
        <v>4</v>
      </c>
      <c r="B1192" t="str">
        <f t="shared" si="168"/>
        <v>2</v>
      </c>
      <c r="C1192" t="str">
        <f t="shared" si="169"/>
        <v>27</v>
      </c>
      <c r="D1192" t="str">
        <f t="shared" si="170"/>
        <v>274</v>
      </c>
      <c r="E1192" t="str">
        <f t="shared" si="171"/>
        <v>27401</v>
      </c>
      <c r="F1192" t="str">
        <f t="shared" si="172"/>
        <v>27401</v>
      </c>
      <c r="G1192" s="2">
        <v>27401</v>
      </c>
      <c r="H1192" s="1" t="s">
        <v>968</v>
      </c>
    </row>
    <row r="1193" spans="1:8" ht="15">
      <c r="A1193">
        <f>IF(LEN(G1193)&lt;4,LEN(G1193),IF(LEN(G1193)=5,4,IF(LEN(G1193)=7,5,6)))</f>
        <v>5</v>
      </c>
      <c r="B1193" t="str">
        <f>MID($G1193,1,1)</f>
        <v>2</v>
      </c>
      <c r="C1193" t="str">
        <f>MID($G1193,1,2)</f>
        <v>27</v>
      </c>
      <c r="D1193" t="str">
        <f>MID($G1193,1,3)</f>
        <v>274</v>
      </c>
      <c r="E1193" t="str">
        <f>MID($G1193,1,5)</f>
        <v>27401</v>
      </c>
      <c r="F1193" t="str">
        <f>MID($G1193,1,7)</f>
        <v>2740189</v>
      </c>
      <c r="G1193" s="2">
        <v>2740189</v>
      </c>
      <c r="H1193" s="1" t="s">
        <v>1617</v>
      </c>
    </row>
    <row r="1194" spans="1:10" ht="15">
      <c r="A1194">
        <f>IF(LEN(G1194)&lt;4,LEN(G1194),IF(LEN(G1194)=5,4,IF(LEN(G1194)=7,5,6)))</f>
        <v>6</v>
      </c>
      <c r="B1194" t="str">
        <f>MID($G1194,1,1)</f>
        <v>2</v>
      </c>
      <c r="C1194" t="str">
        <f>MID($G1194,1,2)</f>
        <v>27</v>
      </c>
      <c r="D1194" t="str">
        <f>MID($G1194,1,3)</f>
        <v>274</v>
      </c>
      <c r="E1194" t="str">
        <f>MID($G1194,1,5)</f>
        <v>27401</v>
      </c>
      <c r="F1194" t="str">
        <f>MID($G1194,1,7)</f>
        <v>2740189</v>
      </c>
      <c r="G1194" s="2">
        <v>2740189001</v>
      </c>
      <c r="H1194" s="1" t="s">
        <v>1617</v>
      </c>
      <c r="I1194" t="s">
        <v>1578</v>
      </c>
      <c r="J1194" t="s">
        <v>1578</v>
      </c>
    </row>
    <row r="1195" spans="1:8" ht="15">
      <c r="A1195">
        <f t="shared" si="167"/>
        <v>4</v>
      </c>
      <c r="B1195" t="str">
        <f t="shared" si="168"/>
        <v>2</v>
      </c>
      <c r="C1195" t="str">
        <f t="shared" si="169"/>
        <v>27</v>
      </c>
      <c r="D1195" t="str">
        <f t="shared" si="170"/>
        <v>274</v>
      </c>
      <c r="E1195" t="str">
        <f t="shared" si="171"/>
        <v>27402</v>
      </c>
      <c r="F1195" t="str">
        <f t="shared" si="172"/>
        <v>27402</v>
      </c>
      <c r="G1195" s="2">
        <v>27402</v>
      </c>
      <c r="H1195" s="1" t="s">
        <v>969</v>
      </c>
    </row>
    <row r="1196" spans="1:8" ht="15">
      <c r="A1196">
        <f t="shared" si="167"/>
        <v>4</v>
      </c>
      <c r="B1196" t="str">
        <f t="shared" si="168"/>
        <v>2</v>
      </c>
      <c r="C1196" t="str">
        <f t="shared" si="169"/>
        <v>27</v>
      </c>
      <c r="D1196" t="str">
        <f t="shared" si="170"/>
        <v>274</v>
      </c>
      <c r="E1196" t="str">
        <f t="shared" si="171"/>
        <v>27403</v>
      </c>
      <c r="F1196" t="str">
        <f t="shared" si="172"/>
        <v>27403</v>
      </c>
      <c r="G1196" s="2">
        <v>27403</v>
      </c>
      <c r="H1196" s="1" t="s">
        <v>970</v>
      </c>
    </row>
    <row r="1197" spans="1:8" ht="15">
      <c r="A1197">
        <f t="shared" si="167"/>
        <v>4</v>
      </c>
      <c r="B1197" t="str">
        <f t="shared" si="168"/>
        <v>2</v>
      </c>
      <c r="C1197" t="str">
        <f t="shared" si="169"/>
        <v>27</v>
      </c>
      <c r="D1197" t="str">
        <f t="shared" si="170"/>
        <v>274</v>
      </c>
      <c r="E1197" t="str">
        <f t="shared" si="171"/>
        <v>27409</v>
      </c>
      <c r="F1197" t="str">
        <f t="shared" si="172"/>
        <v>27409</v>
      </c>
      <c r="G1197" s="2">
        <v>27409</v>
      </c>
      <c r="H1197" s="1" t="s">
        <v>971</v>
      </c>
    </row>
    <row r="1198" spans="1:8" ht="15">
      <c r="A1198">
        <f aca="true" t="shared" si="173" ref="A1198:A1210">IF(LEN(G1198)&lt;4,LEN(G1198),IF(LEN(G1198)=5,4,IF(LEN(G1198)=7,5,6)))</f>
        <v>3</v>
      </c>
      <c r="B1198" t="str">
        <f t="shared" si="168"/>
        <v>2</v>
      </c>
      <c r="C1198" t="str">
        <f t="shared" si="169"/>
        <v>27</v>
      </c>
      <c r="D1198" t="str">
        <f t="shared" si="170"/>
        <v>279</v>
      </c>
      <c r="E1198" t="str">
        <f t="shared" si="171"/>
        <v>279</v>
      </c>
      <c r="F1198" t="str">
        <f t="shared" si="172"/>
        <v>279</v>
      </c>
      <c r="G1198" s="2">
        <v>279</v>
      </c>
      <c r="H1198" s="1" t="s">
        <v>1609</v>
      </c>
    </row>
    <row r="1199" spans="1:8" ht="15">
      <c r="A1199">
        <f t="shared" si="173"/>
        <v>4</v>
      </c>
      <c r="B1199" t="str">
        <f t="shared" si="168"/>
        <v>2</v>
      </c>
      <c r="C1199" t="str">
        <f t="shared" si="169"/>
        <v>27</v>
      </c>
      <c r="D1199" t="str">
        <f t="shared" si="170"/>
        <v>279</v>
      </c>
      <c r="E1199" t="str">
        <f t="shared" si="171"/>
        <v>27901</v>
      </c>
      <c r="F1199" t="str">
        <f t="shared" si="172"/>
        <v>27901</v>
      </c>
      <c r="G1199" s="2">
        <v>27901</v>
      </c>
      <c r="H1199" s="1" t="s">
        <v>1611</v>
      </c>
    </row>
    <row r="1200" spans="1:8" ht="15">
      <c r="A1200">
        <f t="shared" si="173"/>
        <v>5</v>
      </c>
      <c r="B1200" t="str">
        <f t="shared" si="168"/>
        <v>2</v>
      </c>
      <c r="C1200" t="str">
        <f t="shared" si="169"/>
        <v>27</v>
      </c>
      <c r="D1200" t="str">
        <f t="shared" si="170"/>
        <v>279</v>
      </c>
      <c r="E1200" t="str">
        <f t="shared" si="171"/>
        <v>27901</v>
      </c>
      <c r="F1200" t="str">
        <f t="shared" si="172"/>
        <v>2790103</v>
      </c>
      <c r="G1200" s="2">
        <v>2790103</v>
      </c>
      <c r="H1200" s="1" t="s">
        <v>1610</v>
      </c>
    </row>
    <row r="1201" spans="1:10" ht="45">
      <c r="A1201">
        <f aca="true" t="shared" si="174" ref="A1201:A1207">IF(LEN(G1201)&lt;4,LEN(G1201),IF(LEN(G1201)=5,4,IF(LEN(G1201)=7,5,6)))</f>
        <v>6</v>
      </c>
      <c r="B1201" t="str">
        <f>MID($G1201,1,1)</f>
        <v>2</v>
      </c>
      <c r="C1201" t="str">
        <f>MID($G1201,1,2)</f>
        <v>27</v>
      </c>
      <c r="D1201" t="str">
        <f>MID($G1201,1,3)</f>
        <v>279</v>
      </c>
      <c r="E1201" t="str">
        <f>MID($G1201,1,5)</f>
        <v>27901</v>
      </c>
      <c r="F1201" t="str">
        <f>MID($G1201,1,7)</f>
        <v>2790103</v>
      </c>
      <c r="G1201" s="2">
        <f>G1200*1000+1</f>
        <v>2790103001</v>
      </c>
      <c r="H1201" s="1" t="s">
        <v>1845</v>
      </c>
      <c r="I1201">
        <v>3122</v>
      </c>
      <c r="J1201">
        <v>3122</v>
      </c>
    </row>
    <row r="1202" spans="1:10" ht="45">
      <c r="A1202">
        <f t="shared" si="174"/>
        <v>6</v>
      </c>
      <c r="B1202" t="str">
        <f>MID($G1202,1,1)</f>
        <v>2</v>
      </c>
      <c r="C1202" t="str">
        <f>MID($G1202,1,2)</f>
        <v>27</v>
      </c>
      <c r="D1202" t="str">
        <f>MID($G1202,1,3)</f>
        <v>279</v>
      </c>
      <c r="E1202" t="str">
        <f>MID($G1202,1,5)</f>
        <v>27901</v>
      </c>
      <c r="F1202" t="str">
        <f>MID($G1202,1,7)</f>
        <v>2790103</v>
      </c>
      <c r="G1202" s="2">
        <f>G1201+1</f>
        <v>2790103002</v>
      </c>
      <c r="H1202" s="1" t="s">
        <v>431</v>
      </c>
      <c r="I1202">
        <v>3125</v>
      </c>
      <c r="J1202">
        <v>3125</v>
      </c>
    </row>
    <row r="1203" spans="1:10" ht="90">
      <c r="A1203">
        <f t="shared" si="174"/>
        <v>6</v>
      </c>
      <c r="B1203" t="str">
        <f>MID($G1203,1,1)</f>
        <v>2</v>
      </c>
      <c r="C1203" t="str">
        <f>MID($G1203,1,2)</f>
        <v>27</v>
      </c>
      <c r="D1203" t="str">
        <f>MID($G1203,1,3)</f>
        <v>279</v>
      </c>
      <c r="E1203" t="str">
        <f>MID($G1203,1,5)</f>
        <v>27901</v>
      </c>
      <c r="F1203" t="str">
        <f>MID($G1203,1,7)</f>
        <v>2790103</v>
      </c>
      <c r="G1203" s="2">
        <f>G1202+1</f>
        <v>2790103003</v>
      </c>
      <c r="H1203" s="1" t="s">
        <v>432</v>
      </c>
      <c r="I1203">
        <v>3126</v>
      </c>
      <c r="J1203">
        <v>3126</v>
      </c>
    </row>
    <row r="1204" spans="1:10" ht="60">
      <c r="A1204">
        <f t="shared" si="174"/>
        <v>6</v>
      </c>
      <c r="B1204" t="str">
        <f>MID($G1204,1,1)</f>
        <v>2</v>
      </c>
      <c r="C1204" t="str">
        <f>MID($G1204,1,2)</f>
        <v>27</v>
      </c>
      <c r="D1204" t="str">
        <f>MID($G1204,1,3)</f>
        <v>279</v>
      </c>
      <c r="E1204" t="str">
        <f>MID($G1204,1,5)</f>
        <v>27901</v>
      </c>
      <c r="F1204" t="str">
        <f>MID($G1204,1,7)</f>
        <v>2790103</v>
      </c>
      <c r="G1204" s="2">
        <f>G1203+1</f>
        <v>2790103004</v>
      </c>
      <c r="H1204" s="1" t="s">
        <v>433</v>
      </c>
      <c r="I1204">
        <v>3127</v>
      </c>
      <c r="J1204">
        <v>3127</v>
      </c>
    </row>
    <row r="1205" spans="1:10" ht="45">
      <c r="A1205">
        <f t="shared" si="174"/>
        <v>6</v>
      </c>
      <c r="B1205" t="str">
        <f>MID($G1205,1,1)</f>
        <v>2</v>
      </c>
      <c r="C1205" t="str">
        <f>MID($G1205,1,2)</f>
        <v>27</v>
      </c>
      <c r="D1205" t="str">
        <f>MID($G1205,1,3)</f>
        <v>279</v>
      </c>
      <c r="E1205" t="str">
        <f>MID($G1205,1,5)</f>
        <v>27901</v>
      </c>
      <c r="F1205" t="str">
        <f>MID($G1205,1,7)</f>
        <v>2790103</v>
      </c>
      <c r="G1205" s="2">
        <f>G1204+1</f>
        <v>2790103005</v>
      </c>
      <c r="H1205" s="1" t="s">
        <v>434</v>
      </c>
      <c r="I1205">
        <v>3128</v>
      </c>
      <c r="J1205">
        <v>3128</v>
      </c>
    </row>
    <row r="1206" spans="1:8" ht="15">
      <c r="A1206">
        <f t="shared" si="174"/>
        <v>5</v>
      </c>
      <c r="B1206" t="str">
        <f t="shared" si="168"/>
        <v>2</v>
      </c>
      <c r="C1206" t="str">
        <f t="shared" si="169"/>
        <v>27</v>
      </c>
      <c r="D1206" t="str">
        <f t="shared" si="170"/>
        <v>279</v>
      </c>
      <c r="E1206" t="str">
        <f t="shared" si="171"/>
        <v>27901</v>
      </c>
      <c r="F1206" t="str">
        <f t="shared" si="172"/>
        <v>2790189</v>
      </c>
      <c r="G1206" s="2">
        <v>2790189</v>
      </c>
      <c r="H1206" s="1" t="s">
        <v>1616</v>
      </c>
    </row>
    <row r="1207" spans="1:10" ht="15">
      <c r="A1207">
        <f t="shared" si="174"/>
        <v>6</v>
      </c>
      <c r="B1207" t="str">
        <f>MID($G1207,1,1)</f>
        <v>2</v>
      </c>
      <c r="C1207" t="str">
        <f>MID($G1207,1,2)</f>
        <v>27</v>
      </c>
      <c r="D1207" t="str">
        <f>MID($G1207,1,3)</f>
        <v>279</v>
      </c>
      <c r="E1207" t="str">
        <f>MID($G1207,1,5)</f>
        <v>27901</v>
      </c>
      <c r="F1207" t="str">
        <f>MID($G1207,1,7)</f>
        <v>2790189</v>
      </c>
      <c r="G1207" s="2">
        <v>2790189899</v>
      </c>
      <c r="H1207" s="1" t="s">
        <v>1616</v>
      </c>
      <c r="I1207" t="s">
        <v>1714</v>
      </c>
      <c r="J1207" t="s">
        <v>1714</v>
      </c>
    </row>
    <row r="1208" spans="1:8" ht="15">
      <c r="A1208">
        <f t="shared" si="173"/>
        <v>4</v>
      </c>
      <c r="B1208" t="str">
        <f t="shared" si="168"/>
        <v>2</v>
      </c>
      <c r="C1208" t="str">
        <f t="shared" si="169"/>
        <v>27</v>
      </c>
      <c r="D1208" t="str">
        <f t="shared" si="170"/>
        <v>279</v>
      </c>
      <c r="E1208" t="str">
        <f t="shared" si="171"/>
        <v>27903</v>
      </c>
      <c r="F1208" t="str">
        <f t="shared" si="172"/>
        <v>27903</v>
      </c>
      <c r="G1208" s="2">
        <v>27903</v>
      </c>
      <c r="H1208" s="1" t="s">
        <v>1618</v>
      </c>
    </row>
    <row r="1209" spans="1:8" ht="15">
      <c r="A1209">
        <f t="shared" si="173"/>
        <v>5</v>
      </c>
      <c r="B1209" t="str">
        <f t="shared" si="168"/>
        <v>2</v>
      </c>
      <c r="C1209" t="str">
        <f t="shared" si="169"/>
        <v>27</v>
      </c>
      <c r="D1209" t="str">
        <f t="shared" si="170"/>
        <v>279</v>
      </c>
      <c r="E1209" t="str">
        <f t="shared" si="171"/>
        <v>27903</v>
      </c>
      <c r="F1209" t="str">
        <f t="shared" si="172"/>
        <v>2790301</v>
      </c>
      <c r="G1209" s="2">
        <v>2790301</v>
      </c>
      <c r="H1209" s="1" t="s">
        <v>576</v>
      </c>
    </row>
    <row r="1210" spans="1:10" ht="15">
      <c r="A1210">
        <f t="shared" si="173"/>
        <v>6</v>
      </c>
      <c r="B1210" t="str">
        <f t="shared" si="168"/>
        <v>2</v>
      </c>
      <c r="C1210" t="str">
        <f t="shared" si="169"/>
        <v>27</v>
      </c>
      <c r="D1210" t="str">
        <f t="shared" si="170"/>
        <v>279</v>
      </c>
      <c r="E1210" t="str">
        <f t="shared" si="171"/>
        <v>27903</v>
      </c>
      <c r="F1210" t="str">
        <f t="shared" si="172"/>
        <v>2790301</v>
      </c>
      <c r="G1210" s="2">
        <v>2790301001</v>
      </c>
      <c r="H1210" s="1" t="s">
        <v>576</v>
      </c>
      <c r="I1210">
        <v>3433</v>
      </c>
      <c r="J1210">
        <v>3433</v>
      </c>
    </row>
    <row r="1211" spans="1:8" ht="15">
      <c r="A1211">
        <f>IF(LEN(G1211)&lt;4,LEN(G1211),IF(LEN(G1211)=5,4,IF(LEN(G1211)=7,5,6)))</f>
        <v>4</v>
      </c>
      <c r="B1211" t="str">
        <f t="shared" si="168"/>
        <v>2</v>
      </c>
      <c r="C1211" t="str">
        <f t="shared" si="169"/>
        <v>27</v>
      </c>
      <c r="D1211" t="str">
        <f t="shared" si="170"/>
        <v>279</v>
      </c>
      <c r="E1211" t="str">
        <f t="shared" si="171"/>
        <v>27905</v>
      </c>
      <c r="F1211" t="str">
        <f t="shared" si="172"/>
        <v>27905</v>
      </c>
      <c r="G1211" s="2">
        <v>27905</v>
      </c>
      <c r="H1211" s="1" t="s">
        <v>1615</v>
      </c>
    </row>
    <row r="1212" spans="1:8" ht="15">
      <c r="A1212">
        <f>IF(LEN(G1212)&lt;4,LEN(G1212),IF(LEN(G1212)=5,4,IF(LEN(G1212)=7,5,6)))</f>
        <v>5</v>
      </c>
      <c r="B1212" t="str">
        <f t="shared" si="168"/>
        <v>2</v>
      </c>
      <c r="C1212" t="str">
        <f t="shared" si="169"/>
        <v>27</v>
      </c>
      <c r="D1212" t="str">
        <f t="shared" si="170"/>
        <v>279</v>
      </c>
      <c r="E1212" t="str">
        <f t="shared" si="171"/>
        <v>27905</v>
      </c>
      <c r="F1212" t="str">
        <f t="shared" si="172"/>
        <v>2790589</v>
      </c>
      <c r="G1212" s="2">
        <v>2790589</v>
      </c>
      <c r="H1212" s="1" t="s">
        <v>1615</v>
      </c>
    </row>
    <row r="1213" spans="1:12" ht="15">
      <c r="A1213">
        <f>IF(LEN(G1213)&lt;4,LEN(G1213),IF(LEN(G1213)=5,4,IF(LEN(G1213)=7,5,6)))</f>
        <v>6</v>
      </c>
      <c r="B1213" t="str">
        <f>MID($G1213,1,1)</f>
        <v>2</v>
      </c>
      <c r="C1213" t="str">
        <f>MID($G1213,1,2)</f>
        <v>27</v>
      </c>
      <c r="D1213" t="str">
        <f>MID($G1213,1,3)</f>
        <v>279</v>
      </c>
      <c r="E1213" t="str">
        <f>MID($G1213,1,5)</f>
        <v>27905</v>
      </c>
      <c r="F1213" t="str">
        <f>MID($G1213,1,7)</f>
        <v>2790589</v>
      </c>
      <c r="G1213" s="2">
        <v>2790589899</v>
      </c>
      <c r="H1213" s="1" t="s">
        <v>1615</v>
      </c>
      <c r="I1213" t="s">
        <v>1715</v>
      </c>
      <c r="J1213" t="s">
        <v>1715</v>
      </c>
      <c r="K1213">
        <v>8295</v>
      </c>
      <c r="L1213">
        <v>8295</v>
      </c>
    </row>
    <row r="1214" spans="1:8" ht="15">
      <c r="A1214">
        <f t="shared" si="167"/>
        <v>2</v>
      </c>
      <c r="B1214" t="str">
        <f t="shared" si="168"/>
        <v>2</v>
      </c>
      <c r="C1214" t="str">
        <f t="shared" si="169"/>
        <v>29</v>
      </c>
      <c r="D1214" t="str">
        <f t="shared" si="170"/>
        <v>29</v>
      </c>
      <c r="E1214" t="str">
        <f t="shared" si="171"/>
        <v>29</v>
      </c>
      <c r="F1214" t="str">
        <f t="shared" si="172"/>
        <v>29</v>
      </c>
      <c r="G1214" s="2">
        <v>29</v>
      </c>
      <c r="H1214" s="1" t="s">
        <v>972</v>
      </c>
    </row>
    <row r="1215" spans="1:8" ht="15">
      <c r="A1215">
        <f t="shared" si="167"/>
        <v>3</v>
      </c>
      <c r="B1215" t="str">
        <f t="shared" si="168"/>
        <v>2</v>
      </c>
      <c r="C1215" t="str">
        <f t="shared" si="169"/>
        <v>29</v>
      </c>
      <c r="D1215" t="str">
        <f t="shared" si="170"/>
        <v>291</v>
      </c>
      <c r="E1215" t="str">
        <f t="shared" si="171"/>
        <v>291</v>
      </c>
      <c r="F1215" t="str">
        <f t="shared" si="172"/>
        <v>291</v>
      </c>
      <c r="G1215" s="2">
        <v>291</v>
      </c>
      <c r="H1215" s="1" t="s">
        <v>972</v>
      </c>
    </row>
    <row r="1216" spans="1:8" ht="15">
      <c r="A1216">
        <f t="shared" si="167"/>
        <v>4</v>
      </c>
      <c r="B1216" t="str">
        <f t="shared" si="168"/>
        <v>2</v>
      </c>
      <c r="C1216" t="str">
        <f t="shared" si="169"/>
        <v>29</v>
      </c>
      <c r="D1216" t="str">
        <f t="shared" si="170"/>
        <v>291</v>
      </c>
      <c r="E1216" t="str">
        <f t="shared" si="171"/>
        <v>29101</v>
      </c>
      <c r="F1216" t="str">
        <f t="shared" si="172"/>
        <v>29101</v>
      </c>
      <c r="G1216" s="2">
        <v>29101</v>
      </c>
      <c r="H1216" s="1" t="s">
        <v>973</v>
      </c>
    </row>
    <row r="1217" spans="1:8" ht="15">
      <c r="A1217">
        <f t="shared" si="167"/>
        <v>5</v>
      </c>
      <c r="B1217" t="str">
        <f t="shared" si="168"/>
        <v>2</v>
      </c>
      <c r="C1217" t="str">
        <f t="shared" si="169"/>
        <v>29</v>
      </c>
      <c r="D1217" t="str">
        <f t="shared" si="170"/>
        <v>291</v>
      </c>
      <c r="E1217" t="str">
        <f t="shared" si="171"/>
        <v>29101</v>
      </c>
      <c r="F1217" t="str">
        <f t="shared" si="172"/>
        <v>2910101</v>
      </c>
      <c r="G1217" s="2">
        <v>2910101</v>
      </c>
      <c r="H1217" s="1" t="s">
        <v>1846</v>
      </c>
    </row>
    <row r="1218" spans="1:12" ht="15">
      <c r="A1218">
        <f t="shared" si="167"/>
        <v>6</v>
      </c>
      <c r="B1218" t="str">
        <f t="shared" si="168"/>
        <v>2</v>
      </c>
      <c r="C1218" t="str">
        <f t="shared" si="169"/>
        <v>29</v>
      </c>
      <c r="D1218" t="str">
        <f t="shared" si="170"/>
        <v>291</v>
      </c>
      <c r="E1218" t="str">
        <f t="shared" si="171"/>
        <v>29101</v>
      </c>
      <c r="F1218" t="str">
        <f t="shared" si="172"/>
        <v>2910101</v>
      </c>
      <c r="G1218" s="2">
        <v>2910101001</v>
      </c>
      <c r="H1218" s="1" t="s">
        <v>1846</v>
      </c>
      <c r="I1218">
        <v>5111</v>
      </c>
      <c r="J1218">
        <v>5111</v>
      </c>
      <c r="K1218" t="s">
        <v>788</v>
      </c>
      <c r="L1218" t="s">
        <v>788</v>
      </c>
    </row>
    <row r="1219" spans="1:8" ht="15">
      <c r="A1219">
        <f t="shared" si="167"/>
        <v>5</v>
      </c>
      <c r="B1219" t="str">
        <f t="shared" si="168"/>
        <v>2</v>
      </c>
      <c r="C1219" t="str">
        <f t="shared" si="169"/>
        <v>29</v>
      </c>
      <c r="D1219" t="str">
        <f t="shared" si="170"/>
        <v>291</v>
      </c>
      <c r="E1219" t="str">
        <f t="shared" si="171"/>
        <v>29101</v>
      </c>
      <c r="F1219" t="str">
        <f t="shared" si="172"/>
        <v>2910102</v>
      </c>
      <c r="G1219" s="2">
        <v>2910102</v>
      </c>
      <c r="H1219" s="1" t="s">
        <v>1246</v>
      </c>
    </row>
    <row r="1220" spans="1:10" ht="15">
      <c r="A1220">
        <f t="shared" si="167"/>
        <v>6</v>
      </c>
      <c r="B1220" t="str">
        <f t="shared" si="168"/>
        <v>2</v>
      </c>
      <c r="C1220" t="str">
        <f t="shared" si="169"/>
        <v>29</v>
      </c>
      <c r="D1220" t="str">
        <f t="shared" si="170"/>
        <v>291</v>
      </c>
      <c r="E1220" t="str">
        <f t="shared" si="171"/>
        <v>29101</v>
      </c>
      <c r="F1220" t="str">
        <f t="shared" si="172"/>
        <v>2910102</v>
      </c>
      <c r="G1220" s="2">
        <v>2910102001</v>
      </c>
      <c r="H1220" s="1" t="s">
        <v>789</v>
      </c>
      <c r="I1220">
        <v>5112</v>
      </c>
      <c r="J1220">
        <v>5112</v>
      </c>
    </row>
    <row r="1221" spans="1:10" ht="15">
      <c r="A1221">
        <f>IF(LEN(G1221)&lt;4,LEN(G1221),IF(LEN(G1221)=5,4,IF(LEN(G1221)=7,5,6)))</f>
        <v>6</v>
      </c>
      <c r="B1221" t="str">
        <f t="shared" si="168"/>
        <v>2</v>
      </c>
      <c r="C1221" t="str">
        <f t="shared" si="169"/>
        <v>29</v>
      </c>
      <c r="D1221" t="str">
        <f t="shared" si="170"/>
        <v>291</v>
      </c>
      <c r="E1221" t="str">
        <f t="shared" si="171"/>
        <v>29101</v>
      </c>
      <c r="F1221" t="str">
        <f t="shared" si="172"/>
        <v>2910102</v>
      </c>
      <c r="G1221" s="2">
        <v>2910102002</v>
      </c>
      <c r="H1221" s="1" t="s">
        <v>790</v>
      </c>
      <c r="I1221">
        <v>5299</v>
      </c>
      <c r="J1221">
        <v>5299</v>
      </c>
    </row>
    <row r="1222" spans="1:10" ht="45">
      <c r="A1222">
        <f>IF(LEN(G1222)&lt;4,LEN(G1222),IF(LEN(G1222)=5,4,IF(LEN(G1222)=7,5,6)))</f>
        <v>6</v>
      </c>
      <c r="B1222" t="str">
        <f t="shared" si="168"/>
        <v>2</v>
      </c>
      <c r="C1222" t="str">
        <f t="shared" si="169"/>
        <v>29</v>
      </c>
      <c r="D1222" t="str">
        <f t="shared" si="170"/>
        <v>291</v>
      </c>
      <c r="E1222" t="str">
        <f t="shared" si="171"/>
        <v>29101</v>
      </c>
      <c r="F1222" t="str">
        <f t="shared" si="172"/>
        <v>2910102</v>
      </c>
      <c r="G1222" s="2">
        <v>2910102003</v>
      </c>
      <c r="H1222" s="1" t="s">
        <v>1847</v>
      </c>
      <c r="I1222" t="s">
        <v>1308</v>
      </c>
      <c r="J1222" t="s">
        <v>1308</v>
      </c>
    </row>
    <row r="1223" spans="1:10" ht="30">
      <c r="A1223">
        <f>IF(LEN(G1223)&lt;4,LEN(G1223),IF(LEN(G1223)=5,4,IF(LEN(G1223)=7,5,6)))</f>
        <v>6</v>
      </c>
      <c r="B1223" t="str">
        <f t="shared" si="168"/>
        <v>2</v>
      </c>
      <c r="C1223" t="str">
        <f t="shared" si="169"/>
        <v>29</v>
      </c>
      <c r="D1223" t="str">
        <f t="shared" si="170"/>
        <v>291</v>
      </c>
      <c r="E1223" t="str">
        <f t="shared" si="171"/>
        <v>29101</v>
      </c>
      <c r="F1223" t="str">
        <f t="shared" si="172"/>
        <v>2910102</v>
      </c>
      <c r="G1223" s="2">
        <v>2910102004</v>
      </c>
      <c r="H1223" s="1" t="s">
        <v>791</v>
      </c>
      <c r="I1223" t="s">
        <v>1308</v>
      </c>
      <c r="J1223" t="s">
        <v>1308</v>
      </c>
    </row>
    <row r="1224" spans="1:8" ht="30">
      <c r="A1224">
        <f t="shared" si="167"/>
        <v>4</v>
      </c>
      <c r="B1224" t="str">
        <f t="shared" si="168"/>
        <v>2</v>
      </c>
      <c r="C1224" t="str">
        <f t="shared" si="169"/>
        <v>29</v>
      </c>
      <c r="D1224" t="str">
        <f t="shared" si="170"/>
        <v>291</v>
      </c>
      <c r="E1224" t="str">
        <f t="shared" si="171"/>
        <v>29102</v>
      </c>
      <c r="F1224" t="str">
        <f t="shared" si="172"/>
        <v>29102</v>
      </c>
      <c r="G1224" s="2">
        <v>29102</v>
      </c>
      <c r="H1224" s="1" t="s">
        <v>974</v>
      </c>
    </row>
    <row r="1225" spans="1:8" ht="30">
      <c r="A1225">
        <f t="shared" si="167"/>
        <v>5</v>
      </c>
      <c r="B1225" t="str">
        <f t="shared" si="168"/>
        <v>2</v>
      </c>
      <c r="C1225" t="str">
        <f t="shared" si="169"/>
        <v>29</v>
      </c>
      <c r="D1225" t="str">
        <f t="shared" si="170"/>
        <v>291</v>
      </c>
      <c r="E1225" t="str">
        <f t="shared" si="171"/>
        <v>29102</v>
      </c>
      <c r="F1225" t="str">
        <f t="shared" si="172"/>
        <v>2910201</v>
      </c>
      <c r="G1225" s="2">
        <v>2910201</v>
      </c>
      <c r="H1225" s="1" t="s">
        <v>974</v>
      </c>
    </row>
    <row r="1226" spans="1:10" ht="30">
      <c r="A1226">
        <f t="shared" si="167"/>
        <v>6</v>
      </c>
      <c r="B1226" t="str">
        <f t="shared" si="168"/>
        <v>2</v>
      </c>
      <c r="C1226" t="str">
        <f t="shared" si="169"/>
        <v>29</v>
      </c>
      <c r="D1226" t="str">
        <f t="shared" si="170"/>
        <v>291</v>
      </c>
      <c r="E1226" t="str">
        <f t="shared" si="171"/>
        <v>29102</v>
      </c>
      <c r="F1226" t="str">
        <f t="shared" si="172"/>
        <v>2910201</v>
      </c>
      <c r="G1226" s="2">
        <v>2910201001</v>
      </c>
      <c r="H1226" s="1" t="s">
        <v>792</v>
      </c>
      <c r="I1226" t="s">
        <v>793</v>
      </c>
      <c r="J1226" t="s">
        <v>793</v>
      </c>
    </row>
    <row r="1227" spans="1:10" ht="30">
      <c r="A1227">
        <f t="shared" si="167"/>
        <v>6</v>
      </c>
      <c r="B1227" t="str">
        <f t="shared" si="168"/>
        <v>2</v>
      </c>
      <c r="C1227" t="str">
        <f t="shared" si="169"/>
        <v>29</v>
      </c>
      <c r="D1227" t="str">
        <f t="shared" si="170"/>
        <v>291</v>
      </c>
      <c r="E1227" t="str">
        <f t="shared" si="171"/>
        <v>29102</v>
      </c>
      <c r="F1227" t="str">
        <f t="shared" si="172"/>
        <v>2910201</v>
      </c>
      <c r="G1227" s="2">
        <v>2910201002</v>
      </c>
      <c r="H1227" s="1" t="s">
        <v>1848</v>
      </c>
      <c r="I1227" t="s">
        <v>794</v>
      </c>
      <c r="J1227" t="s">
        <v>794</v>
      </c>
    </row>
    <row r="1228" spans="1:10" ht="30">
      <c r="A1228">
        <f t="shared" si="167"/>
        <v>6</v>
      </c>
      <c r="B1228" t="str">
        <f t="shared" si="168"/>
        <v>2</v>
      </c>
      <c r="C1228" t="str">
        <f t="shared" si="169"/>
        <v>29</v>
      </c>
      <c r="D1228" t="str">
        <f t="shared" si="170"/>
        <v>291</v>
      </c>
      <c r="E1228" t="str">
        <f t="shared" si="171"/>
        <v>29102</v>
      </c>
      <c r="F1228" t="str">
        <f t="shared" si="172"/>
        <v>2910201</v>
      </c>
      <c r="G1228" s="2">
        <v>2910201003</v>
      </c>
      <c r="H1228" s="1" t="s">
        <v>1849</v>
      </c>
      <c r="I1228" t="s">
        <v>1247</v>
      </c>
      <c r="J1228" t="s">
        <v>1247</v>
      </c>
    </row>
    <row r="1229" spans="1:8" ht="15">
      <c r="A1229">
        <f t="shared" si="167"/>
        <v>4</v>
      </c>
      <c r="B1229" t="str">
        <f t="shared" si="168"/>
        <v>2</v>
      </c>
      <c r="C1229" t="str">
        <f t="shared" si="169"/>
        <v>29</v>
      </c>
      <c r="D1229" t="str">
        <f t="shared" si="170"/>
        <v>291</v>
      </c>
      <c r="E1229" t="str">
        <f t="shared" si="171"/>
        <v>29103</v>
      </c>
      <c r="F1229" t="str">
        <f t="shared" si="172"/>
        <v>29103</v>
      </c>
      <c r="G1229" s="2">
        <v>29103</v>
      </c>
      <c r="H1229" s="1" t="s">
        <v>975</v>
      </c>
    </row>
    <row r="1230" spans="1:8" ht="30">
      <c r="A1230">
        <f t="shared" si="167"/>
        <v>5</v>
      </c>
      <c r="B1230" t="str">
        <f t="shared" si="168"/>
        <v>2</v>
      </c>
      <c r="C1230" t="str">
        <f t="shared" si="169"/>
        <v>29</v>
      </c>
      <c r="D1230" t="str">
        <f t="shared" si="170"/>
        <v>291</v>
      </c>
      <c r="E1230" t="str">
        <f t="shared" si="171"/>
        <v>29103</v>
      </c>
      <c r="F1230" t="str">
        <f t="shared" si="172"/>
        <v>2910301</v>
      </c>
      <c r="G1230" s="2">
        <v>2910301</v>
      </c>
      <c r="H1230" s="1" t="s">
        <v>1850</v>
      </c>
    </row>
    <row r="1231" spans="1:10" ht="30">
      <c r="A1231">
        <f t="shared" si="167"/>
        <v>6</v>
      </c>
      <c r="B1231" t="str">
        <f t="shared" si="168"/>
        <v>2</v>
      </c>
      <c r="C1231" t="str">
        <f t="shared" si="169"/>
        <v>29</v>
      </c>
      <c r="D1231" t="str">
        <f t="shared" si="170"/>
        <v>291</v>
      </c>
      <c r="E1231" t="str">
        <f t="shared" si="171"/>
        <v>29103</v>
      </c>
      <c r="F1231" t="str">
        <f t="shared" si="172"/>
        <v>2910301</v>
      </c>
      <c r="G1231" s="2">
        <v>2910301001</v>
      </c>
      <c r="H1231" s="1" t="s">
        <v>1850</v>
      </c>
      <c r="I1231" t="s">
        <v>795</v>
      </c>
      <c r="J1231" t="s">
        <v>795</v>
      </c>
    </row>
    <row r="1232" spans="1:8" ht="30">
      <c r="A1232">
        <f t="shared" si="167"/>
        <v>4</v>
      </c>
      <c r="B1232" t="str">
        <f t="shared" si="168"/>
        <v>2</v>
      </c>
      <c r="C1232" t="str">
        <f t="shared" si="169"/>
        <v>29</v>
      </c>
      <c r="D1232" t="str">
        <f t="shared" si="170"/>
        <v>291</v>
      </c>
      <c r="E1232" t="str">
        <f t="shared" si="171"/>
        <v>29104</v>
      </c>
      <c r="F1232" t="str">
        <f t="shared" si="172"/>
        <v>29104</v>
      </c>
      <c r="G1232" s="2">
        <v>29104</v>
      </c>
      <c r="H1232" s="1" t="s">
        <v>976</v>
      </c>
    </row>
    <row r="1233" spans="1:8" ht="30">
      <c r="A1233">
        <f t="shared" si="167"/>
        <v>5</v>
      </c>
      <c r="B1233" t="str">
        <f t="shared" si="168"/>
        <v>2</v>
      </c>
      <c r="C1233" t="str">
        <f t="shared" si="169"/>
        <v>29</v>
      </c>
      <c r="D1233" t="str">
        <f t="shared" si="170"/>
        <v>291</v>
      </c>
      <c r="E1233" t="str">
        <f t="shared" si="171"/>
        <v>29104</v>
      </c>
      <c r="F1233" t="str">
        <f t="shared" si="172"/>
        <v>2910401</v>
      </c>
      <c r="G1233" s="2">
        <v>2910401</v>
      </c>
      <c r="H1233" s="1" t="s">
        <v>976</v>
      </c>
    </row>
    <row r="1234" spans="1:10" ht="30">
      <c r="A1234">
        <f t="shared" si="167"/>
        <v>6</v>
      </c>
      <c r="B1234" t="str">
        <f t="shared" si="168"/>
        <v>2</v>
      </c>
      <c r="C1234" t="str">
        <f t="shared" si="169"/>
        <v>29</v>
      </c>
      <c r="D1234" t="str">
        <f t="shared" si="170"/>
        <v>291</v>
      </c>
      <c r="E1234" t="str">
        <f t="shared" si="171"/>
        <v>29104</v>
      </c>
      <c r="F1234" t="str">
        <f t="shared" si="172"/>
        <v>2910401</v>
      </c>
      <c r="G1234" s="2">
        <v>2910401001</v>
      </c>
      <c r="H1234" s="1" t="s">
        <v>796</v>
      </c>
      <c r="I1234" t="s">
        <v>1320</v>
      </c>
      <c r="J1234" t="s">
        <v>1320</v>
      </c>
    </row>
    <row r="1235" spans="1:10" ht="45">
      <c r="A1235">
        <f t="shared" si="167"/>
        <v>6</v>
      </c>
      <c r="B1235" t="str">
        <f t="shared" si="168"/>
        <v>2</v>
      </c>
      <c r="C1235" t="str">
        <f t="shared" si="169"/>
        <v>29</v>
      </c>
      <c r="D1235" t="str">
        <f t="shared" si="170"/>
        <v>291</v>
      </c>
      <c r="E1235" t="str">
        <f t="shared" si="171"/>
        <v>29104</v>
      </c>
      <c r="F1235" t="str">
        <f t="shared" si="172"/>
        <v>2910401</v>
      </c>
      <c r="G1235" s="2">
        <v>2910401002</v>
      </c>
      <c r="H1235" s="1" t="s">
        <v>1851</v>
      </c>
      <c r="I1235" t="s">
        <v>1321</v>
      </c>
      <c r="J1235" t="s">
        <v>1321</v>
      </c>
    </row>
    <row r="1236" spans="1:10" ht="45">
      <c r="A1236">
        <f t="shared" si="167"/>
        <v>6</v>
      </c>
      <c r="B1236" t="str">
        <f t="shared" si="168"/>
        <v>2</v>
      </c>
      <c r="C1236" t="str">
        <f t="shared" si="169"/>
        <v>29</v>
      </c>
      <c r="D1236" t="str">
        <f t="shared" si="170"/>
        <v>291</v>
      </c>
      <c r="E1236" t="str">
        <f t="shared" si="171"/>
        <v>29104</v>
      </c>
      <c r="F1236" t="str">
        <f t="shared" si="172"/>
        <v>2910401</v>
      </c>
      <c r="G1236" s="2">
        <v>2910401003</v>
      </c>
      <c r="H1236" s="1" t="s">
        <v>1852</v>
      </c>
      <c r="I1236" t="s">
        <v>1322</v>
      </c>
      <c r="J1236" t="s">
        <v>1322</v>
      </c>
    </row>
    <row r="1237" spans="1:10" ht="30">
      <c r="A1237">
        <f aca="true" t="shared" si="175" ref="A1237:A1263">IF(LEN(G1237)&lt;4,LEN(G1237),IF(LEN(G1237)=5,4,IF(LEN(G1237)=7,5,6)))</f>
        <v>6</v>
      </c>
      <c r="B1237" t="str">
        <f aca="true" t="shared" si="176" ref="B1237:B1263">MID($G1237,1,1)</f>
        <v>2</v>
      </c>
      <c r="C1237" t="str">
        <f aca="true" t="shared" si="177" ref="C1237:C1263">MID($G1237,1,2)</f>
        <v>29</v>
      </c>
      <c r="D1237" t="str">
        <f aca="true" t="shared" si="178" ref="D1237:D1263">MID($G1237,1,3)</f>
        <v>291</v>
      </c>
      <c r="E1237" t="str">
        <f aca="true" t="shared" si="179" ref="E1237:E1263">MID($G1237,1,5)</f>
        <v>29104</v>
      </c>
      <c r="F1237" t="str">
        <f aca="true" t="shared" si="180" ref="F1237:F1263">MID($G1237,1,7)</f>
        <v>2910401</v>
      </c>
      <c r="G1237" s="2">
        <v>2910401004</v>
      </c>
      <c r="H1237" s="1" t="s">
        <v>797</v>
      </c>
      <c r="I1237" t="s">
        <v>1323</v>
      </c>
      <c r="J1237" t="s">
        <v>1323</v>
      </c>
    </row>
    <row r="1238" spans="1:10" ht="30">
      <c r="A1238">
        <f t="shared" si="175"/>
        <v>6</v>
      </c>
      <c r="B1238" t="str">
        <f t="shared" si="176"/>
        <v>2</v>
      </c>
      <c r="C1238" t="str">
        <f t="shared" si="177"/>
        <v>29</v>
      </c>
      <c r="D1238" t="str">
        <f t="shared" si="178"/>
        <v>291</v>
      </c>
      <c r="E1238" t="str">
        <f t="shared" si="179"/>
        <v>29104</v>
      </c>
      <c r="F1238" t="str">
        <f t="shared" si="180"/>
        <v>2910401</v>
      </c>
      <c r="G1238" s="2">
        <v>2910401005</v>
      </c>
      <c r="H1238" s="1" t="s">
        <v>798</v>
      </c>
      <c r="I1238" t="s">
        <v>1324</v>
      </c>
      <c r="J1238" t="s">
        <v>1324</v>
      </c>
    </row>
    <row r="1239" spans="1:10" ht="30">
      <c r="A1239">
        <f t="shared" si="175"/>
        <v>6</v>
      </c>
      <c r="B1239" t="str">
        <f t="shared" si="176"/>
        <v>2</v>
      </c>
      <c r="C1239" t="str">
        <f t="shared" si="177"/>
        <v>29</v>
      </c>
      <c r="D1239" t="str">
        <f t="shared" si="178"/>
        <v>291</v>
      </c>
      <c r="E1239" t="str">
        <f t="shared" si="179"/>
        <v>29104</v>
      </c>
      <c r="F1239" t="str">
        <f t="shared" si="180"/>
        <v>2910401</v>
      </c>
      <c r="G1239" s="2">
        <v>2910401006</v>
      </c>
      <c r="H1239" s="1" t="s">
        <v>799</v>
      </c>
      <c r="I1239" t="s">
        <v>1325</v>
      </c>
      <c r="J1239" t="s">
        <v>1326</v>
      </c>
    </row>
    <row r="1240" spans="1:10" ht="45">
      <c r="A1240">
        <f t="shared" si="175"/>
        <v>6</v>
      </c>
      <c r="B1240" t="str">
        <f t="shared" si="176"/>
        <v>2</v>
      </c>
      <c r="C1240" t="str">
        <f t="shared" si="177"/>
        <v>29</v>
      </c>
      <c r="D1240" t="str">
        <f t="shared" si="178"/>
        <v>291</v>
      </c>
      <c r="E1240" t="str">
        <f t="shared" si="179"/>
        <v>29104</v>
      </c>
      <c r="F1240" t="str">
        <f t="shared" si="180"/>
        <v>2910401</v>
      </c>
      <c r="G1240" s="2">
        <v>2910401007</v>
      </c>
      <c r="H1240" s="1" t="s">
        <v>800</v>
      </c>
      <c r="I1240" t="s">
        <v>1314</v>
      </c>
      <c r="J1240" t="s">
        <v>1314</v>
      </c>
    </row>
    <row r="1241" spans="1:10" ht="15">
      <c r="A1241">
        <f t="shared" si="175"/>
        <v>6</v>
      </c>
      <c r="B1241" t="str">
        <f t="shared" si="176"/>
        <v>2</v>
      </c>
      <c r="C1241" t="str">
        <f t="shared" si="177"/>
        <v>29</v>
      </c>
      <c r="D1241" t="str">
        <f t="shared" si="178"/>
        <v>291</v>
      </c>
      <c r="E1241" t="str">
        <f t="shared" si="179"/>
        <v>29104</v>
      </c>
      <c r="F1241" t="str">
        <f t="shared" si="180"/>
        <v>2910401</v>
      </c>
      <c r="G1241" s="2">
        <v>2910401008</v>
      </c>
      <c r="H1241" s="1" t="s">
        <v>1248</v>
      </c>
      <c r="I1241" t="s">
        <v>1347</v>
      </c>
      <c r="J1241" t="s">
        <v>1347</v>
      </c>
    </row>
    <row r="1242" spans="1:12" ht="30">
      <c r="A1242">
        <f>IF(LEN(G1242)&lt;4,LEN(G1242),IF(LEN(G1242)=5,4,IF(LEN(G1242)=7,5,6)))</f>
        <v>6</v>
      </c>
      <c r="B1242" t="str">
        <f t="shared" si="176"/>
        <v>2</v>
      </c>
      <c r="C1242" t="str">
        <f t="shared" si="177"/>
        <v>29</v>
      </c>
      <c r="D1242" t="str">
        <f t="shared" si="178"/>
        <v>291</v>
      </c>
      <c r="E1242" t="str">
        <f t="shared" si="179"/>
        <v>29104</v>
      </c>
      <c r="F1242" t="str">
        <f t="shared" si="180"/>
        <v>2910401</v>
      </c>
      <c r="G1242" s="2">
        <v>2910401899</v>
      </c>
      <c r="H1242" s="1" t="s">
        <v>1284</v>
      </c>
      <c r="K1242">
        <v>8349</v>
      </c>
      <c r="L1242">
        <v>8349</v>
      </c>
    </row>
    <row r="1243" spans="1:8" ht="15">
      <c r="A1243">
        <f t="shared" si="175"/>
        <v>4</v>
      </c>
      <c r="B1243" t="str">
        <f t="shared" si="176"/>
        <v>2</v>
      </c>
      <c r="C1243" t="str">
        <f t="shared" si="177"/>
        <v>29</v>
      </c>
      <c r="D1243" t="str">
        <f t="shared" si="178"/>
        <v>291</v>
      </c>
      <c r="E1243" t="str">
        <f t="shared" si="179"/>
        <v>29105</v>
      </c>
      <c r="F1243" t="str">
        <f t="shared" si="180"/>
        <v>29105</v>
      </c>
      <c r="G1243" s="2">
        <v>29105</v>
      </c>
      <c r="H1243" s="1" t="s">
        <v>801</v>
      </c>
    </row>
    <row r="1244" spans="1:8" ht="30">
      <c r="A1244">
        <f t="shared" si="175"/>
        <v>5</v>
      </c>
      <c r="B1244" t="str">
        <f t="shared" si="176"/>
        <v>2</v>
      </c>
      <c r="C1244" t="str">
        <f t="shared" si="177"/>
        <v>29</v>
      </c>
      <c r="D1244" t="str">
        <f t="shared" si="178"/>
        <v>291</v>
      </c>
      <c r="E1244" t="str">
        <f t="shared" si="179"/>
        <v>29105</v>
      </c>
      <c r="F1244" t="str">
        <f t="shared" si="180"/>
        <v>2910501</v>
      </c>
      <c r="G1244" s="2">
        <v>2910501</v>
      </c>
      <c r="H1244" s="1" t="s">
        <v>1277</v>
      </c>
    </row>
    <row r="1245" spans="1:10" ht="15">
      <c r="A1245">
        <f t="shared" si="175"/>
        <v>6</v>
      </c>
      <c r="B1245" t="str">
        <f t="shared" si="176"/>
        <v>2</v>
      </c>
      <c r="C1245" t="str">
        <f t="shared" si="177"/>
        <v>29</v>
      </c>
      <c r="D1245" t="str">
        <f t="shared" si="178"/>
        <v>291</v>
      </c>
      <c r="E1245" t="str">
        <f t="shared" si="179"/>
        <v>29105</v>
      </c>
      <c r="F1245" t="str">
        <f t="shared" si="180"/>
        <v>2910501</v>
      </c>
      <c r="G1245" s="2">
        <v>2910501001</v>
      </c>
      <c r="H1245" s="1" t="s">
        <v>1278</v>
      </c>
      <c r="I1245">
        <v>2369</v>
      </c>
      <c r="J1245" t="s">
        <v>802</v>
      </c>
    </row>
    <row r="1246" spans="1:10" ht="15">
      <c r="A1246">
        <f>IF(LEN(G1246)&lt;4,LEN(G1246),IF(LEN(G1246)=5,4,IF(LEN(G1246)=7,5,6)))</f>
        <v>6</v>
      </c>
      <c r="B1246" t="str">
        <f t="shared" si="176"/>
        <v>2</v>
      </c>
      <c r="C1246" t="str">
        <f t="shared" si="177"/>
        <v>29</v>
      </c>
      <c r="D1246" t="str">
        <f t="shared" si="178"/>
        <v>291</v>
      </c>
      <c r="E1246" t="str">
        <f t="shared" si="179"/>
        <v>29105</v>
      </c>
      <c r="F1246" t="str">
        <f t="shared" si="180"/>
        <v>2910501</v>
      </c>
      <c r="G1246" s="2">
        <v>2910501002</v>
      </c>
      <c r="H1246" s="1" t="s">
        <v>1279</v>
      </c>
      <c r="I1246">
        <v>5223</v>
      </c>
      <c r="J1246">
        <v>5223</v>
      </c>
    </row>
    <row r="1247" spans="1:8" ht="15">
      <c r="A1247">
        <f t="shared" si="175"/>
        <v>4</v>
      </c>
      <c r="B1247" t="str">
        <f t="shared" si="176"/>
        <v>2</v>
      </c>
      <c r="C1247" t="str">
        <f t="shared" si="177"/>
        <v>29</v>
      </c>
      <c r="D1247" t="str">
        <f t="shared" si="178"/>
        <v>291</v>
      </c>
      <c r="E1247" t="str">
        <f t="shared" si="179"/>
        <v>29106</v>
      </c>
      <c r="F1247" t="str">
        <f t="shared" si="180"/>
        <v>29106</v>
      </c>
      <c r="G1247" s="2">
        <v>29106</v>
      </c>
      <c r="H1247" s="1" t="s">
        <v>977</v>
      </c>
    </row>
    <row r="1248" spans="1:8" ht="15">
      <c r="A1248">
        <f t="shared" si="175"/>
        <v>5</v>
      </c>
      <c r="B1248" t="str">
        <f t="shared" si="176"/>
        <v>2</v>
      </c>
      <c r="C1248" t="str">
        <f t="shared" si="177"/>
        <v>29</v>
      </c>
      <c r="D1248" t="str">
        <f t="shared" si="178"/>
        <v>291</v>
      </c>
      <c r="E1248" t="str">
        <f t="shared" si="179"/>
        <v>29106</v>
      </c>
      <c r="F1248" t="str">
        <f t="shared" si="180"/>
        <v>2910601</v>
      </c>
      <c r="G1248" s="2">
        <v>2910601</v>
      </c>
      <c r="H1248" s="1" t="s">
        <v>977</v>
      </c>
    </row>
    <row r="1249" spans="1:12" ht="30">
      <c r="A1249">
        <f t="shared" si="175"/>
        <v>6</v>
      </c>
      <c r="B1249" t="str">
        <f t="shared" si="176"/>
        <v>2</v>
      </c>
      <c r="C1249" t="str">
        <f t="shared" si="177"/>
        <v>29</v>
      </c>
      <c r="D1249" t="str">
        <f t="shared" si="178"/>
        <v>291</v>
      </c>
      <c r="E1249" t="str">
        <f t="shared" si="179"/>
        <v>29106</v>
      </c>
      <c r="F1249" t="str">
        <f t="shared" si="180"/>
        <v>2910601</v>
      </c>
      <c r="G1249" s="2">
        <v>2910601001</v>
      </c>
      <c r="H1249" s="1" t="s">
        <v>1249</v>
      </c>
      <c r="I1249" t="s">
        <v>1746</v>
      </c>
      <c r="J1249" t="s">
        <v>1746</v>
      </c>
      <c r="K1249" t="s">
        <v>1724</v>
      </c>
      <c r="L1249" t="s">
        <v>1724</v>
      </c>
    </row>
    <row r="1250" spans="1:10" ht="30">
      <c r="A1250">
        <f t="shared" si="175"/>
        <v>6</v>
      </c>
      <c r="B1250" t="str">
        <f t="shared" si="176"/>
        <v>2</v>
      </c>
      <c r="C1250" t="str">
        <f t="shared" si="177"/>
        <v>29</v>
      </c>
      <c r="D1250" t="str">
        <f t="shared" si="178"/>
        <v>291</v>
      </c>
      <c r="E1250" t="str">
        <f t="shared" si="179"/>
        <v>29106</v>
      </c>
      <c r="F1250" t="str">
        <f t="shared" si="180"/>
        <v>2910601</v>
      </c>
      <c r="G1250" s="2">
        <v>2910601002</v>
      </c>
      <c r="H1250" s="1" t="s">
        <v>1251</v>
      </c>
      <c r="I1250" t="s">
        <v>1358</v>
      </c>
      <c r="J1250" t="s">
        <v>1358</v>
      </c>
    </row>
    <row r="1251" spans="1:10" ht="60">
      <c r="A1251">
        <f t="shared" si="175"/>
        <v>6</v>
      </c>
      <c r="B1251" t="str">
        <f t="shared" si="176"/>
        <v>2</v>
      </c>
      <c r="C1251" t="str">
        <f t="shared" si="177"/>
        <v>29</v>
      </c>
      <c r="D1251" t="str">
        <f t="shared" si="178"/>
        <v>291</v>
      </c>
      <c r="E1251" t="str">
        <f t="shared" si="179"/>
        <v>29106</v>
      </c>
      <c r="F1251" t="str">
        <f t="shared" si="180"/>
        <v>2910601</v>
      </c>
      <c r="G1251" s="2">
        <v>2910601003</v>
      </c>
      <c r="H1251" s="1" t="s">
        <v>1853</v>
      </c>
      <c r="I1251">
        <v>6921</v>
      </c>
      <c r="J1251" t="s">
        <v>803</v>
      </c>
    </row>
    <row r="1252" spans="1:10" ht="30">
      <c r="A1252">
        <f t="shared" si="175"/>
        <v>6</v>
      </c>
      <c r="B1252" t="str">
        <f t="shared" si="176"/>
        <v>2</v>
      </c>
      <c r="C1252" t="str">
        <f t="shared" si="177"/>
        <v>29</v>
      </c>
      <c r="D1252" t="str">
        <f t="shared" si="178"/>
        <v>291</v>
      </c>
      <c r="E1252" t="str">
        <f t="shared" si="179"/>
        <v>29106</v>
      </c>
      <c r="F1252" t="str">
        <f t="shared" si="180"/>
        <v>2910601</v>
      </c>
      <c r="G1252" s="2">
        <v>2910601004</v>
      </c>
      <c r="H1252" s="1" t="s">
        <v>804</v>
      </c>
      <c r="I1252" t="s">
        <v>805</v>
      </c>
      <c r="J1252" t="s">
        <v>805</v>
      </c>
    </row>
    <row r="1253" spans="1:10" ht="45">
      <c r="A1253">
        <f t="shared" si="175"/>
        <v>6</v>
      </c>
      <c r="B1253" t="str">
        <f t="shared" si="176"/>
        <v>2</v>
      </c>
      <c r="C1253" t="str">
        <f t="shared" si="177"/>
        <v>29</v>
      </c>
      <c r="D1253" t="str">
        <f t="shared" si="178"/>
        <v>291</v>
      </c>
      <c r="E1253" t="str">
        <f t="shared" si="179"/>
        <v>29106</v>
      </c>
      <c r="F1253" t="str">
        <f t="shared" si="180"/>
        <v>2910601</v>
      </c>
      <c r="G1253" s="2">
        <v>2910601005</v>
      </c>
      <c r="H1253" s="1" t="s">
        <v>1855</v>
      </c>
      <c r="I1253" t="s">
        <v>1296</v>
      </c>
      <c r="J1253" t="s">
        <v>1296</v>
      </c>
    </row>
    <row r="1254" spans="1:10" ht="15">
      <c r="A1254">
        <f t="shared" si="175"/>
        <v>6</v>
      </c>
      <c r="B1254" t="str">
        <f t="shared" si="176"/>
        <v>2</v>
      </c>
      <c r="C1254" t="str">
        <f t="shared" si="177"/>
        <v>29</v>
      </c>
      <c r="D1254" t="str">
        <f t="shared" si="178"/>
        <v>291</v>
      </c>
      <c r="E1254" t="str">
        <f t="shared" si="179"/>
        <v>29106</v>
      </c>
      <c r="F1254" t="str">
        <f t="shared" si="180"/>
        <v>2910601</v>
      </c>
      <c r="G1254" s="2">
        <v>2910601006</v>
      </c>
      <c r="H1254" s="1" t="s">
        <v>806</v>
      </c>
      <c r="I1254" t="s">
        <v>1297</v>
      </c>
      <c r="J1254" t="s">
        <v>1297</v>
      </c>
    </row>
    <row r="1255" spans="1:10" ht="60">
      <c r="A1255">
        <f t="shared" si="175"/>
        <v>6</v>
      </c>
      <c r="B1255" t="str">
        <f t="shared" si="176"/>
        <v>2</v>
      </c>
      <c r="C1255" t="str">
        <f t="shared" si="177"/>
        <v>29</v>
      </c>
      <c r="D1255" t="str">
        <f t="shared" si="178"/>
        <v>291</v>
      </c>
      <c r="E1255" t="str">
        <f t="shared" si="179"/>
        <v>29106</v>
      </c>
      <c r="F1255" t="str">
        <f t="shared" si="180"/>
        <v>2910601</v>
      </c>
      <c r="G1255" s="2">
        <v>2910601007</v>
      </c>
      <c r="H1255" s="1" t="s">
        <v>1854</v>
      </c>
      <c r="I1255" t="s">
        <v>807</v>
      </c>
      <c r="J1255" t="s">
        <v>807</v>
      </c>
    </row>
    <row r="1256" spans="1:10" ht="30">
      <c r="A1256">
        <f t="shared" si="175"/>
        <v>6</v>
      </c>
      <c r="B1256" t="str">
        <f t="shared" si="176"/>
        <v>2</v>
      </c>
      <c r="C1256" t="str">
        <f t="shared" si="177"/>
        <v>29</v>
      </c>
      <c r="D1256" t="str">
        <f t="shared" si="178"/>
        <v>291</v>
      </c>
      <c r="E1256" t="str">
        <f t="shared" si="179"/>
        <v>29106</v>
      </c>
      <c r="F1256" t="str">
        <f t="shared" si="180"/>
        <v>2910601</v>
      </c>
      <c r="G1256" s="2">
        <v>2910601008</v>
      </c>
      <c r="H1256" s="1" t="s">
        <v>1348</v>
      </c>
      <c r="I1256" t="s">
        <v>1327</v>
      </c>
      <c r="J1256" t="s">
        <v>1327</v>
      </c>
    </row>
    <row r="1257" spans="1:10" ht="30">
      <c r="A1257">
        <f t="shared" si="175"/>
        <v>6</v>
      </c>
      <c r="B1257" t="str">
        <f t="shared" si="176"/>
        <v>2</v>
      </c>
      <c r="C1257" t="str">
        <f t="shared" si="177"/>
        <v>29</v>
      </c>
      <c r="D1257" t="str">
        <f t="shared" si="178"/>
        <v>291</v>
      </c>
      <c r="E1257" t="str">
        <f t="shared" si="179"/>
        <v>29106</v>
      </c>
      <c r="F1257" t="str">
        <f t="shared" si="180"/>
        <v>2910601</v>
      </c>
      <c r="G1257" s="2">
        <v>2910601009</v>
      </c>
      <c r="H1257" s="1" t="s">
        <v>808</v>
      </c>
      <c r="I1257" t="s">
        <v>1328</v>
      </c>
      <c r="J1257" t="s">
        <v>1328</v>
      </c>
    </row>
    <row r="1258" spans="1:10" ht="30">
      <c r="A1258">
        <f t="shared" si="175"/>
        <v>6</v>
      </c>
      <c r="B1258" t="str">
        <f t="shared" si="176"/>
        <v>2</v>
      </c>
      <c r="C1258" t="str">
        <f t="shared" si="177"/>
        <v>29</v>
      </c>
      <c r="D1258" t="str">
        <f t="shared" si="178"/>
        <v>291</v>
      </c>
      <c r="E1258" t="str">
        <f t="shared" si="179"/>
        <v>29106</v>
      </c>
      <c r="F1258" t="str">
        <f t="shared" si="180"/>
        <v>2910601</v>
      </c>
      <c r="G1258" s="2">
        <v>2910601010</v>
      </c>
      <c r="H1258" s="1" t="s">
        <v>809</v>
      </c>
      <c r="I1258" t="s">
        <v>810</v>
      </c>
      <c r="J1258" t="s">
        <v>810</v>
      </c>
    </row>
    <row r="1259" spans="1:10" ht="60">
      <c r="A1259">
        <f t="shared" si="175"/>
        <v>6</v>
      </c>
      <c r="B1259" t="str">
        <f t="shared" si="176"/>
        <v>2</v>
      </c>
      <c r="C1259" t="str">
        <f t="shared" si="177"/>
        <v>29</v>
      </c>
      <c r="D1259" t="str">
        <f t="shared" si="178"/>
        <v>291</v>
      </c>
      <c r="E1259" t="str">
        <f t="shared" si="179"/>
        <v>29106</v>
      </c>
      <c r="F1259" t="str">
        <f t="shared" si="180"/>
        <v>2910601</v>
      </c>
      <c r="G1259" s="2">
        <v>2910601011</v>
      </c>
      <c r="H1259" s="1" t="s">
        <v>811</v>
      </c>
      <c r="I1259" t="s">
        <v>1274</v>
      </c>
      <c r="J1259" t="s">
        <v>1274</v>
      </c>
    </row>
    <row r="1260" spans="1:10" ht="36.75" customHeight="1">
      <c r="A1260">
        <f t="shared" si="175"/>
        <v>6</v>
      </c>
      <c r="B1260" t="str">
        <f t="shared" si="176"/>
        <v>2</v>
      </c>
      <c r="C1260" t="str">
        <f t="shared" si="177"/>
        <v>29</v>
      </c>
      <c r="D1260" t="str">
        <f t="shared" si="178"/>
        <v>291</v>
      </c>
      <c r="E1260" t="str">
        <f t="shared" si="179"/>
        <v>29106</v>
      </c>
      <c r="F1260" t="str">
        <f t="shared" si="180"/>
        <v>2910601</v>
      </c>
      <c r="G1260" s="2">
        <v>2910601012</v>
      </c>
      <c r="H1260" s="1" t="s">
        <v>1870</v>
      </c>
      <c r="I1260" t="s">
        <v>1275</v>
      </c>
      <c r="J1260" t="s">
        <v>1275</v>
      </c>
    </row>
    <row r="1261" spans="1:10" ht="30">
      <c r="A1261">
        <f>IF(LEN(G1261)&lt;4,LEN(G1261),IF(LEN(G1261)=5,4,IF(LEN(G1261)=7,5,6)))</f>
        <v>6</v>
      </c>
      <c r="B1261" t="str">
        <f t="shared" si="176"/>
        <v>2</v>
      </c>
      <c r="C1261" t="str">
        <f t="shared" si="177"/>
        <v>29</v>
      </c>
      <c r="D1261" t="str">
        <f t="shared" si="178"/>
        <v>291</v>
      </c>
      <c r="E1261" t="str">
        <f t="shared" si="179"/>
        <v>29106</v>
      </c>
      <c r="F1261" t="str">
        <f t="shared" si="180"/>
        <v>2910601</v>
      </c>
      <c r="G1261" s="2">
        <v>2910601013</v>
      </c>
      <c r="H1261" s="1" t="s">
        <v>1272</v>
      </c>
      <c r="I1261" t="s">
        <v>1273</v>
      </c>
      <c r="J1261" t="s">
        <v>1273</v>
      </c>
    </row>
    <row r="1262" spans="1:10" ht="15">
      <c r="A1262">
        <f t="shared" si="175"/>
        <v>6</v>
      </c>
      <c r="B1262" t="str">
        <f t="shared" si="176"/>
        <v>2</v>
      </c>
      <c r="C1262" t="str">
        <f t="shared" si="177"/>
        <v>29</v>
      </c>
      <c r="D1262" t="str">
        <f t="shared" si="178"/>
        <v>291</v>
      </c>
      <c r="E1262" t="str">
        <f t="shared" si="179"/>
        <v>29106</v>
      </c>
      <c r="F1262" t="str">
        <f t="shared" si="180"/>
        <v>2910601</v>
      </c>
      <c r="G1262" s="2">
        <v>2910601014</v>
      </c>
      <c r="H1262" s="1" t="s">
        <v>812</v>
      </c>
      <c r="I1262" t="s">
        <v>1329</v>
      </c>
      <c r="J1262" t="s">
        <v>1329</v>
      </c>
    </row>
    <row r="1263" spans="1:10" ht="15">
      <c r="A1263">
        <f t="shared" si="175"/>
        <v>6</v>
      </c>
      <c r="B1263" t="str">
        <f t="shared" si="176"/>
        <v>2</v>
      </c>
      <c r="C1263" t="str">
        <f t="shared" si="177"/>
        <v>29</v>
      </c>
      <c r="D1263" t="str">
        <f t="shared" si="178"/>
        <v>291</v>
      </c>
      <c r="E1263" t="str">
        <f t="shared" si="179"/>
        <v>29106</v>
      </c>
      <c r="F1263" t="str">
        <f t="shared" si="180"/>
        <v>2910601</v>
      </c>
      <c r="G1263" s="2">
        <v>2910601015</v>
      </c>
      <c r="H1263" s="1" t="s">
        <v>813</v>
      </c>
      <c r="I1263" t="s">
        <v>1330</v>
      </c>
      <c r="J1263" t="s">
        <v>1330</v>
      </c>
    </row>
    <row r="1264" spans="1:10" ht="60">
      <c r="A1264">
        <f aca="true" t="shared" si="181" ref="A1264:A1288">IF(LEN(G1264)&lt;4,LEN(G1264),IF(LEN(G1264)=5,4,IF(LEN(G1264)=7,5,6)))</f>
        <v>6</v>
      </c>
      <c r="B1264" t="str">
        <f aca="true" t="shared" si="182" ref="B1264:B1288">MID($G1264,1,1)</f>
        <v>2</v>
      </c>
      <c r="C1264" t="str">
        <f aca="true" t="shared" si="183" ref="C1264:C1288">MID($G1264,1,2)</f>
        <v>29</v>
      </c>
      <c r="D1264" t="str">
        <f aca="true" t="shared" si="184" ref="D1264:D1288">MID($G1264,1,3)</f>
        <v>291</v>
      </c>
      <c r="E1264" t="str">
        <f aca="true" t="shared" si="185" ref="E1264:E1288">MID($G1264,1,5)</f>
        <v>29106</v>
      </c>
      <c r="F1264" t="str">
        <f aca="true" t="shared" si="186" ref="F1264:F1288">MID($G1264,1,7)</f>
        <v>2910601</v>
      </c>
      <c r="G1264" s="2">
        <v>2910601016</v>
      </c>
      <c r="H1264" s="1" t="s">
        <v>814</v>
      </c>
      <c r="I1264" t="s">
        <v>1333</v>
      </c>
      <c r="J1264" t="s">
        <v>1333</v>
      </c>
    </row>
    <row r="1265" spans="1:10" ht="30">
      <c r="A1265">
        <f t="shared" si="181"/>
        <v>6</v>
      </c>
      <c r="B1265" t="str">
        <f t="shared" si="182"/>
        <v>2</v>
      </c>
      <c r="C1265" t="str">
        <f t="shared" si="183"/>
        <v>29</v>
      </c>
      <c r="D1265" t="str">
        <f t="shared" si="184"/>
        <v>291</v>
      </c>
      <c r="E1265" t="str">
        <f t="shared" si="185"/>
        <v>29106</v>
      </c>
      <c r="F1265" t="str">
        <f t="shared" si="186"/>
        <v>2910601</v>
      </c>
      <c r="G1265" s="2">
        <v>2910601017</v>
      </c>
      <c r="H1265" s="1" t="s">
        <v>1858</v>
      </c>
      <c r="I1265" t="s">
        <v>1334</v>
      </c>
      <c r="J1265" t="s">
        <v>1334</v>
      </c>
    </row>
    <row r="1266" spans="1:10" ht="60">
      <c r="A1266">
        <f t="shared" si="181"/>
        <v>6</v>
      </c>
      <c r="B1266" t="str">
        <f t="shared" si="182"/>
        <v>2</v>
      </c>
      <c r="C1266" t="str">
        <f t="shared" si="183"/>
        <v>29</v>
      </c>
      <c r="D1266" t="str">
        <f t="shared" si="184"/>
        <v>291</v>
      </c>
      <c r="E1266" t="str">
        <f t="shared" si="185"/>
        <v>29106</v>
      </c>
      <c r="F1266" t="str">
        <f t="shared" si="186"/>
        <v>2910601</v>
      </c>
      <c r="G1266" s="2">
        <v>2910601018</v>
      </c>
      <c r="H1266" s="1" t="s">
        <v>815</v>
      </c>
      <c r="I1266" t="s">
        <v>1063</v>
      </c>
      <c r="J1266" t="s">
        <v>1063</v>
      </c>
    </row>
    <row r="1267" spans="1:10" ht="30">
      <c r="A1267">
        <f t="shared" si="181"/>
        <v>6</v>
      </c>
      <c r="B1267" t="str">
        <f t="shared" si="182"/>
        <v>2</v>
      </c>
      <c r="C1267" t="str">
        <f t="shared" si="183"/>
        <v>29</v>
      </c>
      <c r="D1267" t="str">
        <f t="shared" si="184"/>
        <v>291</v>
      </c>
      <c r="E1267" t="str">
        <f t="shared" si="185"/>
        <v>29106</v>
      </c>
      <c r="F1267" t="str">
        <f t="shared" si="186"/>
        <v>2910601</v>
      </c>
      <c r="G1267" s="2">
        <v>2910601019</v>
      </c>
      <c r="H1267" s="1" t="s">
        <v>816</v>
      </c>
      <c r="I1267" t="s">
        <v>1292</v>
      </c>
      <c r="J1267" t="s">
        <v>1292</v>
      </c>
    </row>
    <row r="1268" spans="1:10" ht="30">
      <c r="A1268">
        <f t="shared" si="181"/>
        <v>6</v>
      </c>
      <c r="B1268" t="str">
        <f t="shared" si="182"/>
        <v>2</v>
      </c>
      <c r="C1268" t="str">
        <f t="shared" si="183"/>
        <v>29</v>
      </c>
      <c r="D1268" t="str">
        <f t="shared" si="184"/>
        <v>291</v>
      </c>
      <c r="E1268" t="str">
        <f t="shared" si="185"/>
        <v>29106</v>
      </c>
      <c r="F1268" t="str">
        <f t="shared" si="186"/>
        <v>2910601</v>
      </c>
      <c r="G1268" s="2">
        <v>2910601020</v>
      </c>
      <c r="H1268" s="1" t="s">
        <v>817</v>
      </c>
      <c r="I1268" t="s">
        <v>1265</v>
      </c>
      <c r="J1268" t="s">
        <v>1265</v>
      </c>
    </row>
    <row r="1269" spans="1:10" ht="60">
      <c r="A1269">
        <f t="shared" si="181"/>
        <v>6</v>
      </c>
      <c r="B1269" t="str">
        <f t="shared" si="182"/>
        <v>2</v>
      </c>
      <c r="C1269" t="str">
        <f t="shared" si="183"/>
        <v>29</v>
      </c>
      <c r="D1269" t="str">
        <f t="shared" si="184"/>
        <v>291</v>
      </c>
      <c r="E1269" t="str">
        <f t="shared" si="185"/>
        <v>29106</v>
      </c>
      <c r="F1269" t="str">
        <f t="shared" si="186"/>
        <v>2910601</v>
      </c>
      <c r="G1269" s="2">
        <v>2910601021</v>
      </c>
      <c r="H1269" s="1" t="s">
        <v>1856</v>
      </c>
      <c r="I1269" t="s">
        <v>1266</v>
      </c>
      <c r="J1269" t="s">
        <v>1266</v>
      </c>
    </row>
    <row r="1270" spans="1:10" ht="30">
      <c r="A1270">
        <f t="shared" si="181"/>
        <v>6</v>
      </c>
      <c r="B1270" t="str">
        <f t="shared" si="182"/>
        <v>2</v>
      </c>
      <c r="C1270" t="str">
        <f t="shared" si="183"/>
        <v>29</v>
      </c>
      <c r="D1270" t="str">
        <f t="shared" si="184"/>
        <v>291</v>
      </c>
      <c r="E1270" t="str">
        <f t="shared" si="185"/>
        <v>29106</v>
      </c>
      <c r="F1270" t="str">
        <f t="shared" si="186"/>
        <v>2910601</v>
      </c>
      <c r="G1270" s="2">
        <v>2910601022</v>
      </c>
      <c r="H1270" s="1" t="s">
        <v>818</v>
      </c>
      <c r="I1270" t="s">
        <v>1270</v>
      </c>
      <c r="J1270" t="s">
        <v>1270</v>
      </c>
    </row>
    <row r="1271" spans="1:10" ht="60">
      <c r="A1271">
        <f t="shared" si="181"/>
        <v>6</v>
      </c>
      <c r="B1271" t="str">
        <f t="shared" si="182"/>
        <v>2</v>
      </c>
      <c r="C1271" t="str">
        <f t="shared" si="183"/>
        <v>29</v>
      </c>
      <c r="D1271" t="str">
        <f t="shared" si="184"/>
        <v>291</v>
      </c>
      <c r="E1271" t="str">
        <f t="shared" si="185"/>
        <v>29106</v>
      </c>
      <c r="F1271" t="str">
        <f t="shared" si="186"/>
        <v>2910601</v>
      </c>
      <c r="G1271" s="2">
        <v>2910601023</v>
      </c>
      <c r="H1271" s="1" t="s">
        <v>1252</v>
      </c>
      <c r="I1271" t="s">
        <v>1271</v>
      </c>
      <c r="J1271" t="s">
        <v>1271</v>
      </c>
    </row>
    <row r="1272" spans="1:10" ht="30">
      <c r="A1272">
        <f t="shared" si="181"/>
        <v>6</v>
      </c>
      <c r="B1272" t="str">
        <f t="shared" si="182"/>
        <v>2</v>
      </c>
      <c r="C1272" t="str">
        <f t="shared" si="183"/>
        <v>29</v>
      </c>
      <c r="D1272" t="str">
        <f t="shared" si="184"/>
        <v>291</v>
      </c>
      <c r="E1272" t="str">
        <f t="shared" si="185"/>
        <v>29106</v>
      </c>
      <c r="F1272" t="str">
        <f t="shared" si="186"/>
        <v>2910601</v>
      </c>
      <c r="G1272" s="2">
        <v>2910601024</v>
      </c>
      <c r="H1272" s="1" t="s">
        <v>1857</v>
      </c>
      <c r="I1272" t="s">
        <v>819</v>
      </c>
      <c r="J1272" t="s">
        <v>819</v>
      </c>
    </row>
    <row r="1273" spans="1:10" ht="15">
      <c r="A1273">
        <f t="shared" si="181"/>
        <v>6</v>
      </c>
      <c r="B1273" t="str">
        <f t="shared" si="182"/>
        <v>2</v>
      </c>
      <c r="C1273" t="str">
        <f t="shared" si="183"/>
        <v>29</v>
      </c>
      <c r="D1273" t="str">
        <f t="shared" si="184"/>
        <v>291</v>
      </c>
      <c r="E1273" t="str">
        <f t="shared" si="185"/>
        <v>29106</v>
      </c>
      <c r="F1273" t="str">
        <f t="shared" si="186"/>
        <v>2910601</v>
      </c>
      <c r="G1273" s="2">
        <v>2910601025</v>
      </c>
      <c r="H1273" s="1" t="s">
        <v>820</v>
      </c>
      <c r="I1273" t="s">
        <v>821</v>
      </c>
      <c r="J1273" t="s">
        <v>821</v>
      </c>
    </row>
    <row r="1274" spans="1:10" ht="30">
      <c r="A1274">
        <f t="shared" si="181"/>
        <v>6</v>
      </c>
      <c r="B1274" t="str">
        <f t="shared" si="182"/>
        <v>2</v>
      </c>
      <c r="C1274" t="str">
        <f t="shared" si="183"/>
        <v>29</v>
      </c>
      <c r="D1274" t="str">
        <f t="shared" si="184"/>
        <v>291</v>
      </c>
      <c r="E1274" t="str">
        <f t="shared" si="185"/>
        <v>29106</v>
      </c>
      <c r="F1274" t="str">
        <f t="shared" si="186"/>
        <v>2910601</v>
      </c>
      <c r="G1274" s="2">
        <v>2910601026</v>
      </c>
      <c r="H1274" s="1" t="s">
        <v>1253</v>
      </c>
      <c r="I1274" t="s">
        <v>1353</v>
      </c>
      <c r="J1274" t="s">
        <v>1353</v>
      </c>
    </row>
    <row r="1275" spans="1:10" ht="30">
      <c r="A1275">
        <f t="shared" si="181"/>
        <v>6</v>
      </c>
      <c r="B1275" t="str">
        <f t="shared" si="182"/>
        <v>2</v>
      </c>
      <c r="C1275" t="str">
        <f t="shared" si="183"/>
        <v>29</v>
      </c>
      <c r="D1275" t="str">
        <f t="shared" si="184"/>
        <v>291</v>
      </c>
      <c r="E1275" t="str">
        <f t="shared" si="185"/>
        <v>29106</v>
      </c>
      <c r="F1275" t="str">
        <f t="shared" si="186"/>
        <v>2910601</v>
      </c>
      <c r="G1275" s="2">
        <v>2910601027</v>
      </c>
      <c r="H1275" s="1" t="s">
        <v>1859</v>
      </c>
      <c r="I1275" t="s">
        <v>1354</v>
      </c>
      <c r="J1275" t="s">
        <v>1354</v>
      </c>
    </row>
    <row r="1276" spans="1:10" ht="30">
      <c r="A1276">
        <f t="shared" si="181"/>
        <v>6</v>
      </c>
      <c r="B1276" t="str">
        <f t="shared" si="182"/>
        <v>2</v>
      </c>
      <c r="C1276" t="str">
        <f t="shared" si="183"/>
        <v>29</v>
      </c>
      <c r="D1276" t="str">
        <f t="shared" si="184"/>
        <v>291</v>
      </c>
      <c r="E1276" t="str">
        <f t="shared" si="185"/>
        <v>29106</v>
      </c>
      <c r="F1276" t="str">
        <f t="shared" si="186"/>
        <v>2910601</v>
      </c>
      <c r="G1276" s="2">
        <v>2910601028</v>
      </c>
      <c r="H1276" s="1" t="s">
        <v>822</v>
      </c>
      <c r="I1276" t="s">
        <v>1335</v>
      </c>
      <c r="J1276" t="s">
        <v>1335</v>
      </c>
    </row>
    <row r="1277" spans="1:10" ht="30">
      <c r="A1277">
        <f t="shared" si="181"/>
        <v>6</v>
      </c>
      <c r="B1277" t="str">
        <f t="shared" si="182"/>
        <v>2</v>
      </c>
      <c r="C1277" t="str">
        <f t="shared" si="183"/>
        <v>29</v>
      </c>
      <c r="D1277" t="str">
        <f t="shared" si="184"/>
        <v>291</v>
      </c>
      <c r="E1277" t="str">
        <f t="shared" si="185"/>
        <v>29106</v>
      </c>
      <c r="F1277" t="str">
        <f t="shared" si="186"/>
        <v>2910601</v>
      </c>
      <c r="G1277" s="2">
        <v>2910601029</v>
      </c>
      <c r="H1277" s="1" t="s">
        <v>1860</v>
      </c>
      <c r="I1277" t="s">
        <v>1336</v>
      </c>
      <c r="J1277" t="s">
        <v>1336</v>
      </c>
    </row>
    <row r="1278" spans="1:10" ht="30">
      <c r="A1278">
        <f t="shared" si="181"/>
        <v>6</v>
      </c>
      <c r="B1278" t="str">
        <f t="shared" si="182"/>
        <v>2</v>
      </c>
      <c r="C1278" t="str">
        <f t="shared" si="183"/>
        <v>29</v>
      </c>
      <c r="D1278" t="str">
        <f t="shared" si="184"/>
        <v>291</v>
      </c>
      <c r="E1278" t="str">
        <f t="shared" si="185"/>
        <v>29106</v>
      </c>
      <c r="F1278" t="str">
        <f t="shared" si="186"/>
        <v>2910601</v>
      </c>
      <c r="G1278" s="2">
        <v>2910601030</v>
      </c>
      <c r="H1278" s="1" t="s">
        <v>823</v>
      </c>
      <c r="I1278" t="s">
        <v>1337</v>
      </c>
      <c r="J1278" t="s">
        <v>1337</v>
      </c>
    </row>
    <row r="1279" spans="1:10" ht="30">
      <c r="A1279">
        <f t="shared" si="181"/>
        <v>6</v>
      </c>
      <c r="B1279" t="str">
        <f t="shared" si="182"/>
        <v>2</v>
      </c>
      <c r="C1279" t="str">
        <f t="shared" si="183"/>
        <v>29</v>
      </c>
      <c r="D1279" t="str">
        <f t="shared" si="184"/>
        <v>291</v>
      </c>
      <c r="E1279" t="str">
        <f t="shared" si="185"/>
        <v>29106</v>
      </c>
      <c r="F1279" t="str">
        <f t="shared" si="186"/>
        <v>2910601</v>
      </c>
      <c r="G1279" s="2">
        <v>2910601031</v>
      </c>
      <c r="H1279" s="1" t="s">
        <v>1861</v>
      </c>
      <c r="I1279" t="s">
        <v>1338</v>
      </c>
      <c r="J1279" t="s">
        <v>1338</v>
      </c>
    </row>
    <row r="1280" spans="1:10" ht="30">
      <c r="A1280">
        <f t="shared" si="181"/>
        <v>6</v>
      </c>
      <c r="B1280" t="str">
        <f t="shared" si="182"/>
        <v>2</v>
      </c>
      <c r="C1280" t="str">
        <f t="shared" si="183"/>
        <v>29</v>
      </c>
      <c r="D1280" t="str">
        <f t="shared" si="184"/>
        <v>291</v>
      </c>
      <c r="E1280" t="str">
        <f t="shared" si="185"/>
        <v>29106</v>
      </c>
      <c r="F1280" t="str">
        <f t="shared" si="186"/>
        <v>2910601</v>
      </c>
      <c r="G1280" s="2">
        <v>2910601032</v>
      </c>
      <c r="H1280" s="1" t="s">
        <v>824</v>
      </c>
      <c r="I1280" t="s">
        <v>1339</v>
      </c>
      <c r="J1280" t="s">
        <v>1339</v>
      </c>
    </row>
    <row r="1281" spans="1:10" ht="60">
      <c r="A1281">
        <f t="shared" si="181"/>
        <v>6</v>
      </c>
      <c r="B1281" t="str">
        <f t="shared" si="182"/>
        <v>2</v>
      </c>
      <c r="C1281" t="str">
        <f t="shared" si="183"/>
        <v>29</v>
      </c>
      <c r="D1281" t="str">
        <f t="shared" si="184"/>
        <v>291</v>
      </c>
      <c r="E1281" t="str">
        <f t="shared" si="185"/>
        <v>29106</v>
      </c>
      <c r="F1281" t="str">
        <f t="shared" si="186"/>
        <v>2910601</v>
      </c>
      <c r="G1281" s="2">
        <v>2910601033</v>
      </c>
      <c r="H1281" s="1" t="s">
        <v>1862</v>
      </c>
      <c r="I1281" t="s">
        <v>1340</v>
      </c>
      <c r="J1281" t="s">
        <v>1340</v>
      </c>
    </row>
    <row r="1282" spans="1:10" ht="45">
      <c r="A1282">
        <f t="shared" si="181"/>
        <v>6</v>
      </c>
      <c r="B1282" t="str">
        <f t="shared" si="182"/>
        <v>2</v>
      </c>
      <c r="C1282" t="str">
        <f t="shared" si="183"/>
        <v>29</v>
      </c>
      <c r="D1282" t="str">
        <f t="shared" si="184"/>
        <v>291</v>
      </c>
      <c r="E1282" t="str">
        <f t="shared" si="185"/>
        <v>29106</v>
      </c>
      <c r="F1282" t="str">
        <f t="shared" si="186"/>
        <v>2910601</v>
      </c>
      <c r="G1282" s="2">
        <v>2910601034</v>
      </c>
      <c r="H1282" s="1" t="s">
        <v>1254</v>
      </c>
      <c r="I1282" t="s">
        <v>1341</v>
      </c>
      <c r="J1282" t="s">
        <v>1341</v>
      </c>
    </row>
    <row r="1283" spans="1:10" ht="30">
      <c r="A1283">
        <f t="shared" si="181"/>
        <v>6</v>
      </c>
      <c r="B1283" t="str">
        <f t="shared" si="182"/>
        <v>2</v>
      </c>
      <c r="C1283" t="str">
        <f t="shared" si="183"/>
        <v>29</v>
      </c>
      <c r="D1283" t="str">
        <f t="shared" si="184"/>
        <v>291</v>
      </c>
      <c r="E1283" t="str">
        <f t="shared" si="185"/>
        <v>29106</v>
      </c>
      <c r="F1283" t="str">
        <f t="shared" si="186"/>
        <v>2910601</v>
      </c>
      <c r="G1283" s="2">
        <v>2910601035</v>
      </c>
      <c r="H1283" s="1" t="s">
        <v>1250</v>
      </c>
      <c r="I1283" t="s">
        <v>1342</v>
      </c>
      <c r="J1283" t="s">
        <v>1342</v>
      </c>
    </row>
    <row r="1284" spans="1:10" ht="30">
      <c r="A1284">
        <f t="shared" si="181"/>
        <v>6</v>
      </c>
      <c r="B1284" t="str">
        <f t="shared" si="182"/>
        <v>2</v>
      </c>
      <c r="C1284" t="str">
        <f t="shared" si="183"/>
        <v>29</v>
      </c>
      <c r="D1284" t="str">
        <f t="shared" si="184"/>
        <v>291</v>
      </c>
      <c r="E1284" t="str">
        <f t="shared" si="185"/>
        <v>29106</v>
      </c>
      <c r="F1284" t="str">
        <f t="shared" si="186"/>
        <v>2910601</v>
      </c>
      <c r="G1284" s="2">
        <v>2910601036</v>
      </c>
      <c r="H1284" s="1" t="s">
        <v>1255</v>
      </c>
      <c r="I1284" t="s">
        <v>825</v>
      </c>
      <c r="J1284" t="s">
        <v>825</v>
      </c>
    </row>
    <row r="1285" spans="1:10" ht="75">
      <c r="A1285">
        <f t="shared" si="181"/>
        <v>6</v>
      </c>
      <c r="B1285" t="str">
        <f t="shared" si="182"/>
        <v>2</v>
      </c>
      <c r="C1285" t="str">
        <f t="shared" si="183"/>
        <v>29</v>
      </c>
      <c r="D1285" t="str">
        <f t="shared" si="184"/>
        <v>291</v>
      </c>
      <c r="E1285" t="str">
        <f t="shared" si="185"/>
        <v>29106</v>
      </c>
      <c r="F1285" t="str">
        <f t="shared" si="186"/>
        <v>2910601</v>
      </c>
      <c r="G1285" s="2">
        <v>2910601037</v>
      </c>
      <c r="H1285" s="1" t="s">
        <v>1864</v>
      </c>
      <c r="I1285" t="s">
        <v>1355</v>
      </c>
      <c r="J1285" t="s">
        <v>1355</v>
      </c>
    </row>
    <row r="1286" spans="1:10" ht="30">
      <c r="A1286">
        <f t="shared" si="181"/>
        <v>6</v>
      </c>
      <c r="B1286" t="str">
        <f t="shared" si="182"/>
        <v>2</v>
      </c>
      <c r="C1286" t="str">
        <f t="shared" si="183"/>
        <v>29</v>
      </c>
      <c r="D1286" t="str">
        <f t="shared" si="184"/>
        <v>291</v>
      </c>
      <c r="E1286" t="str">
        <f t="shared" si="185"/>
        <v>29106</v>
      </c>
      <c r="F1286" t="str">
        <f t="shared" si="186"/>
        <v>2910601</v>
      </c>
      <c r="G1286" s="2">
        <v>2910601038</v>
      </c>
      <c r="H1286" s="1" t="s">
        <v>826</v>
      </c>
      <c r="I1286" t="s">
        <v>1356</v>
      </c>
      <c r="J1286" t="s">
        <v>1356</v>
      </c>
    </row>
    <row r="1287" spans="1:10" ht="60">
      <c r="A1287">
        <f t="shared" si="181"/>
        <v>6</v>
      </c>
      <c r="B1287" t="str">
        <f t="shared" si="182"/>
        <v>2</v>
      </c>
      <c r="C1287" t="str">
        <f t="shared" si="183"/>
        <v>29</v>
      </c>
      <c r="D1287" t="str">
        <f t="shared" si="184"/>
        <v>291</v>
      </c>
      <c r="E1287" t="str">
        <f t="shared" si="185"/>
        <v>29106</v>
      </c>
      <c r="F1287" t="str">
        <f t="shared" si="186"/>
        <v>2910601</v>
      </c>
      <c r="G1287" s="2">
        <v>2910601039</v>
      </c>
      <c r="H1287" s="1" t="s">
        <v>1863</v>
      </c>
      <c r="I1287" t="s">
        <v>1261</v>
      </c>
      <c r="J1287" t="s">
        <v>1261</v>
      </c>
    </row>
    <row r="1288" spans="1:10" ht="45">
      <c r="A1288">
        <f t="shared" si="181"/>
        <v>6</v>
      </c>
      <c r="B1288" t="str">
        <f t="shared" si="182"/>
        <v>2</v>
      </c>
      <c r="C1288" t="str">
        <f t="shared" si="183"/>
        <v>29</v>
      </c>
      <c r="D1288" t="str">
        <f t="shared" si="184"/>
        <v>291</v>
      </c>
      <c r="E1288" t="str">
        <f t="shared" si="185"/>
        <v>29106</v>
      </c>
      <c r="F1288" t="str">
        <f t="shared" si="186"/>
        <v>2910601</v>
      </c>
      <c r="G1288" s="2">
        <v>2910601040</v>
      </c>
      <c r="H1288" s="1" t="s">
        <v>1256</v>
      </c>
      <c r="I1288" t="s">
        <v>1263</v>
      </c>
      <c r="J1288" t="s">
        <v>1263</v>
      </c>
    </row>
    <row r="1289" spans="1:10" ht="30">
      <c r="A1289">
        <f aca="true" t="shared" si="187" ref="A1289:A1310">IF(LEN(G1289)&lt;4,LEN(G1289),IF(LEN(G1289)=5,4,IF(LEN(G1289)=7,5,6)))</f>
        <v>6</v>
      </c>
      <c r="B1289" t="str">
        <f aca="true" t="shared" si="188" ref="B1289:B1310">MID($G1289,1,1)</f>
        <v>2</v>
      </c>
      <c r="C1289" t="str">
        <f aca="true" t="shared" si="189" ref="C1289:C1310">MID($G1289,1,2)</f>
        <v>29</v>
      </c>
      <c r="D1289" t="str">
        <f aca="true" t="shared" si="190" ref="D1289:D1310">MID($G1289,1,3)</f>
        <v>291</v>
      </c>
      <c r="E1289" t="str">
        <f aca="true" t="shared" si="191" ref="E1289:E1310">MID($G1289,1,5)</f>
        <v>29106</v>
      </c>
      <c r="F1289" t="str">
        <f aca="true" t="shared" si="192" ref="F1289:F1310">MID($G1289,1,7)</f>
        <v>2910601</v>
      </c>
      <c r="G1289" s="2">
        <v>2910601041</v>
      </c>
      <c r="H1289" s="1" t="s">
        <v>827</v>
      </c>
      <c r="I1289" t="s">
        <v>1309</v>
      </c>
      <c r="J1289" t="s">
        <v>1309</v>
      </c>
    </row>
    <row r="1290" spans="1:10" ht="30">
      <c r="A1290">
        <f t="shared" si="187"/>
        <v>6</v>
      </c>
      <c r="B1290" t="str">
        <f t="shared" si="188"/>
        <v>2</v>
      </c>
      <c r="C1290" t="str">
        <f t="shared" si="189"/>
        <v>29</v>
      </c>
      <c r="D1290" t="str">
        <f t="shared" si="190"/>
        <v>291</v>
      </c>
      <c r="E1290" t="str">
        <f t="shared" si="191"/>
        <v>29106</v>
      </c>
      <c r="F1290" t="str">
        <f t="shared" si="192"/>
        <v>2910601</v>
      </c>
      <c r="G1290" s="2">
        <v>2910601042</v>
      </c>
      <c r="H1290" s="1" t="s">
        <v>1257</v>
      </c>
      <c r="I1290" t="s">
        <v>1262</v>
      </c>
      <c r="J1290" t="s">
        <v>1262</v>
      </c>
    </row>
    <row r="1291" spans="1:10" ht="30">
      <c r="A1291">
        <f t="shared" si="187"/>
        <v>6</v>
      </c>
      <c r="B1291" t="str">
        <f t="shared" si="188"/>
        <v>2</v>
      </c>
      <c r="C1291" t="str">
        <f t="shared" si="189"/>
        <v>29</v>
      </c>
      <c r="D1291" t="str">
        <f t="shared" si="190"/>
        <v>291</v>
      </c>
      <c r="E1291" t="str">
        <f t="shared" si="191"/>
        <v>29106</v>
      </c>
      <c r="F1291" t="str">
        <f t="shared" si="192"/>
        <v>2910601</v>
      </c>
      <c r="G1291" s="2">
        <v>2910601043</v>
      </c>
      <c r="H1291" s="1" t="s">
        <v>1258</v>
      </c>
      <c r="I1291" t="s">
        <v>1310</v>
      </c>
      <c r="J1291" t="s">
        <v>1310</v>
      </c>
    </row>
    <row r="1292" spans="1:10" ht="30">
      <c r="A1292">
        <f t="shared" si="187"/>
        <v>6</v>
      </c>
      <c r="B1292" t="str">
        <f t="shared" si="188"/>
        <v>2</v>
      </c>
      <c r="C1292" t="str">
        <f t="shared" si="189"/>
        <v>29</v>
      </c>
      <c r="D1292" t="str">
        <f t="shared" si="190"/>
        <v>291</v>
      </c>
      <c r="E1292" t="str">
        <f t="shared" si="191"/>
        <v>29106</v>
      </c>
      <c r="F1292" t="str">
        <f t="shared" si="192"/>
        <v>2910601</v>
      </c>
      <c r="G1292" s="2">
        <v>2910601044</v>
      </c>
      <c r="H1292" s="1" t="s">
        <v>1259</v>
      </c>
      <c r="I1292" t="s">
        <v>1318</v>
      </c>
      <c r="J1292" t="s">
        <v>1318</v>
      </c>
    </row>
    <row r="1293" spans="1:10" ht="30">
      <c r="A1293">
        <f t="shared" si="187"/>
        <v>6</v>
      </c>
      <c r="B1293" t="str">
        <f t="shared" si="188"/>
        <v>2</v>
      </c>
      <c r="C1293" t="str">
        <f t="shared" si="189"/>
        <v>29</v>
      </c>
      <c r="D1293" t="str">
        <f t="shared" si="190"/>
        <v>291</v>
      </c>
      <c r="E1293" t="str">
        <f t="shared" si="191"/>
        <v>29106</v>
      </c>
      <c r="F1293" t="str">
        <f t="shared" si="192"/>
        <v>2910601</v>
      </c>
      <c r="G1293" s="2">
        <v>2910601045</v>
      </c>
      <c r="H1293" s="1" t="s">
        <v>1866</v>
      </c>
      <c r="I1293" t="s">
        <v>1311</v>
      </c>
      <c r="J1293" t="s">
        <v>1311</v>
      </c>
    </row>
    <row r="1294" spans="1:10" ht="15">
      <c r="A1294">
        <f t="shared" si="187"/>
        <v>6</v>
      </c>
      <c r="B1294" t="str">
        <f t="shared" si="188"/>
        <v>2</v>
      </c>
      <c r="C1294" t="str">
        <f t="shared" si="189"/>
        <v>29</v>
      </c>
      <c r="D1294" t="str">
        <f t="shared" si="190"/>
        <v>291</v>
      </c>
      <c r="E1294" t="str">
        <f t="shared" si="191"/>
        <v>29106</v>
      </c>
      <c r="F1294" t="str">
        <f t="shared" si="192"/>
        <v>2910601</v>
      </c>
      <c r="G1294" s="2">
        <v>2910601046</v>
      </c>
      <c r="H1294" s="1" t="s">
        <v>828</v>
      </c>
      <c r="I1294" t="s">
        <v>1312</v>
      </c>
      <c r="J1294" t="s">
        <v>1312</v>
      </c>
    </row>
    <row r="1295" spans="1:10" ht="30">
      <c r="A1295">
        <f t="shared" si="187"/>
        <v>6</v>
      </c>
      <c r="B1295" t="str">
        <f t="shared" si="188"/>
        <v>2</v>
      </c>
      <c r="C1295" t="str">
        <f t="shared" si="189"/>
        <v>29</v>
      </c>
      <c r="D1295" t="str">
        <f t="shared" si="190"/>
        <v>291</v>
      </c>
      <c r="E1295" t="str">
        <f t="shared" si="191"/>
        <v>29106</v>
      </c>
      <c r="F1295" t="str">
        <f t="shared" si="192"/>
        <v>2910601</v>
      </c>
      <c r="G1295" s="2">
        <v>2910601047</v>
      </c>
      <c r="H1295" s="1" t="s">
        <v>1865</v>
      </c>
      <c r="I1295" t="s">
        <v>1313</v>
      </c>
      <c r="J1295" t="s">
        <v>1313</v>
      </c>
    </row>
    <row r="1296" spans="1:10" ht="15">
      <c r="A1296">
        <f t="shared" si="187"/>
        <v>6</v>
      </c>
      <c r="B1296" t="str">
        <f t="shared" si="188"/>
        <v>2</v>
      </c>
      <c r="C1296" t="str">
        <f t="shared" si="189"/>
        <v>29</v>
      </c>
      <c r="D1296" t="str">
        <f t="shared" si="190"/>
        <v>291</v>
      </c>
      <c r="E1296" t="str">
        <f t="shared" si="191"/>
        <v>29106</v>
      </c>
      <c r="F1296" t="str">
        <f t="shared" si="192"/>
        <v>2910601</v>
      </c>
      <c r="G1296" s="2">
        <v>2910601048</v>
      </c>
      <c r="H1296" s="1" t="s">
        <v>829</v>
      </c>
      <c r="I1296" t="s">
        <v>1315</v>
      </c>
      <c r="J1296" t="s">
        <v>1315</v>
      </c>
    </row>
    <row r="1297" spans="1:10" ht="60">
      <c r="A1297">
        <f t="shared" si="187"/>
        <v>6</v>
      </c>
      <c r="B1297" t="str">
        <f t="shared" si="188"/>
        <v>2</v>
      </c>
      <c r="C1297" t="str">
        <f t="shared" si="189"/>
        <v>29</v>
      </c>
      <c r="D1297" t="str">
        <f t="shared" si="190"/>
        <v>291</v>
      </c>
      <c r="E1297" t="str">
        <f t="shared" si="191"/>
        <v>29106</v>
      </c>
      <c r="F1297" t="str">
        <f t="shared" si="192"/>
        <v>2910601</v>
      </c>
      <c r="G1297" s="2">
        <v>2910601049</v>
      </c>
      <c r="H1297" s="1" t="s">
        <v>1867</v>
      </c>
      <c r="I1297" t="s">
        <v>1264</v>
      </c>
      <c r="J1297" t="s">
        <v>1264</v>
      </c>
    </row>
    <row r="1298" spans="1:10" ht="45">
      <c r="A1298">
        <f t="shared" si="187"/>
        <v>6</v>
      </c>
      <c r="B1298" t="str">
        <f t="shared" si="188"/>
        <v>2</v>
      </c>
      <c r="C1298" t="str">
        <f t="shared" si="189"/>
        <v>29</v>
      </c>
      <c r="D1298" t="str">
        <f t="shared" si="190"/>
        <v>291</v>
      </c>
      <c r="E1298" t="str">
        <f t="shared" si="191"/>
        <v>29106</v>
      </c>
      <c r="F1298" t="str">
        <f t="shared" si="192"/>
        <v>2910601</v>
      </c>
      <c r="G1298" s="2">
        <v>2910601050</v>
      </c>
      <c r="H1298" s="1" t="s">
        <v>1260</v>
      </c>
      <c r="I1298" t="s">
        <v>1316</v>
      </c>
      <c r="J1298" t="s">
        <v>1316</v>
      </c>
    </row>
    <row r="1299" spans="1:10" ht="15">
      <c r="A1299">
        <f t="shared" si="187"/>
        <v>6</v>
      </c>
      <c r="B1299" t="str">
        <f t="shared" si="188"/>
        <v>2</v>
      </c>
      <c r="C1299" t="str">
        <f t="shared" si="189"/>
        <v>29</v>
      </c>
      <c r="D1299" t="str">
        <f t="shared" si="190"/>
        <v>291</v>
      </c>
      <c r="E1299" t="str">
        <f t="shared" si="191"/>
        <v>29106</v>
      </c>
      <c r="F1299" t="str">
        <f t="shared" si="192"/>
        <v>2910601</v>
      </c>
      <c r="G1299" s="2">
        <v>2910601051</v>
      </c>
      <c r="H1299" s="1" t="s">
        <v>830</v>
      </c>
      <c r="I1299" t="s">
        <v>1319</v>
      </c>
      <c r="J1299" t="s">
        <v>1319</v>
      </c>
    </row>
    <row r="1300" spans="1:10" ht="30">
      <c r="A1300">
        <f aca="true" t="shared" si="193" ref="A1300:A1305">IF(LEN(G1300)&lt;4,LEN(G1300),IF(LEN(G1300)=5,4,IF(LEN(G1300)=7,5,6)))</f>
        <v>6</v>
      </c>
      <c r="B1300" t="str">
        <f t="shared" si="188"/>
        <v>2</v>
      </c>
      <c r="C1300" t="str">
        <f t="shared" si="189"/>
        <v>29</v>
      </c>
      <c r="D1300" t="str">
        <f t="shared" si="190"/>
        <v>291</v>
      </c>
      <c r="E1300" t="str">
        <f t="shared" si="191"/>
        <v>29106</v>
      </c>
      <c r="F1300" t="str">
        <f t="shared" si="192"/>
        <v>2910601</v>
      </c>
      <c r="G1300" s="2">
        <v>2910601052</v>
      </c>
      <c r="H1300" s="1" t="s">
        <v>1276</v>
      </c>
      <c r="I1300" t="s">
        <v>1331</v>
      </c>
      <c r="J1300" t="s">
        <v>1331</v>
      </c>
    </row>
    <row r="1301" spans="1:10" ht="30">
      <c r="A1301">
        <f t="shared" si="193"/>
        <v>6</v>
      </c>
      <c r="B1301" t="str">
        <f t="shared" si="188"/>
        <v>2</v>
      </c>
      <c r="C1301" t="str">
        <f t="shared" si="189"/>
        <v>29</v>
      </c>
      <c r="D1301" t="str">
        <f t="shared" si="190"/>
        <v>291</v>
      </c>
      <c r="E1301" t="str">
        <f t="shared" si="191"/>
        <v>29106</v>
      </c>
      <c r="F1301" t="str">
        <f t="shared" si="192"/>
        <v>2910601</v>
      </c>
      <c r="G1301" s="2">
        <v>2910601053</v>
      </c>
      <c r="H1301" s="1" t="s">
        <v>1868</v>
      </c>
      <c r="I1301">
        <v>5196</v>
      </c>
      <c r="J1301">
        <v>5196</v>
      </c>
    </row>
    <row r="1302" spans="1:10" ht="15">
      <c r="A1302">
        <f t="shared" si="193"/>
        <v>6</v>
      </c>
      <c r="B1302" t="str">
        <f t="shared" si="188"/>
        <v>2</v>
      </c>
      <c r="C1302" t="str">
        <f t="shared" si="189"/>
        <v>29</v>
      </c>
      <c r="D1302" t="str">
        <f t="shared" si="190"/>
        <v>291</v>
      </c>
      <c r="E1302" t="str">
        <f t="shared" si="191"/>
        <v>29106</v>
      </c>
      <c r="F1302" t="str">
        <f t="shared" si="192"/>
        <v>2910601</v>
      </c>
      <c r="G1302" s="2">
        <v>2910601054</v>
      </c>
      <c r="H1302" s="1" t="s">
        <v>1282</v>
      </c>
      <c r="I1302" t="s">
        <v>1357</v>
      </c>
      <c r="J1302" t="s">
        <v>1357</v>
      </c>
    </row>
    <row r="1303" spans="1:10" ht="30">
      <c r="A1303">
        <f t="shared" si="193"/>
        <v>6</v>
      </c>
      <c r="B1303" t="str">
        <f t="shared" si="188"/>
        <v>2</v>
      </c>
      <c r="C1303" t="str">
        <f t="shared" si="189"/>
        <v>29</v>
      </c>
      <c r="D1303" t="str">
        <f t="shared" si="190"/>
        <v>291</v>
      </c>
      <c r="E1303" t="str">
        <f t="shared" si="191"/>
        <v>29106</v>
      </c>
      <c r="F1303" t="str">
        <f t="shared" si="192"/>
        <v>2910601</v>
      </c>
      <c r="G1303" s="2">
        <v>2910601055</v>
      </c>
      <c r="H1303" s="1" t="s">
        <v>1869</v>
      </c>
      <c r="I1303" t="s">
        <v>1343</v>
      </c>
      <c r="J1303" t="s">
        <v>1343</v>
      </c>
    </row>
    <row r="1304" spans="1:10" ht="30">
      <c r="A1304">
        <f t="shared" si="193"/>
        <v>6</v>
      </c>
      <c r="B1304" t="str">
        <f t="shared" si="188"/>
        <v>2</v>
      </c>
      <c r="C1304" t="str">
        <f t="shared" si="189"/>
        <v>29</v>
      </c>
      <c r="D1304" t="str">
        <f t="shared" si="190"/>
        <v>291</v>
      </c>
      <c r="E1304" t="str">
        <f t="shared" si="191"/>
        <v>29106</v>
      </c>
      <c r="F1304" t="str">
        <f t="shared" si="192"/>
        <v>2910601</v>
      </c>
      <c r="G1304" s="2">
        <v>2910601056</v>
      </c>
      <c r="H1304" s="1" t="s">
        <v>1817</v>
      </c>
      <c r="I1304" t="s">
        <v>1816</v>
      </c>
      <c r="J1304" t="s">
        <v>1816</v>
      </c>
    </row>
    <row r="1305" spans="1:10" ht="45">
      <c r="A1305">
        <f t="shared" si="193"/>
        <v>6</v>
      </c>
      <c r="B1305" t="str">
        <f t="shared" si="188"/>
        <v>2</v>
      </c>
      <c r="C1305" t="str">
        <f t="shared" si="189"/>
        <v>29</v>
      </c>
      <c r="D1305" t="str">
        <f t="shared" si="190"/>
        <v>291</v>
      </c>
      <c r="E1305" t="str">
        <f t="shared" si="191"/>
        <v>29106</v>
      </c>
      <c r="F1305" t="str">
        <f t="shared" si="192"/>
        <v>2910601</v>
      </c>
      <c r="G1305" s="2">
        <v>2910601057</v>
      </c>
      <c r="H1305" s="1" t="s">
        <v>1823</v>
      </c>
      <c r="I1305" t="s">
        <v>1822</v>
      </c>
      <c r="J1305">
        <v>5259</v>
      </c>
    </row>
    <row r="1306" spans="1:8" ht="15">
      <c r="A1306">
        <f t="shared" si="187"/>
        <v>1</v>
      </c>
      <c r="B1306" t="str">
        <f t="shared" si="188"/>
        <v>3</v>
      </c>
      <c r="C1306" t="str">
        <f t="shared" si="189"/>
        <v>3</v>
      </c>
      <c r="D1306" t="str">
        <f t="shared" si="190"/>
        <v>3</v>
      </c>
      <c r="E1306" t="str">
        <f t="shared" si="191"/>
        <v>3</v>
      </c>
      <c r="F1306" t="str">
        <f t="shared" si="192"/>
        <v>3</v>
      </c>
      <c r="G1306" s="2">
        <v>3</v>
      </c>
      <c r="H1306" s="1" t="s">
        <v>978</v>
      </c>
    </row>
    <row r="1307" spans="1:8" ht="15">
      <c r="A1307">
        <f t="shared" si="187"/>
        <v>2</v>
      </c>
      <c r="B1307" t="str">
        <f t="shared" si="188"/>
        <v>3</v>
      </c>
      <c r="C1307" t="str">
        <f t="shared" si="189"/>
        <v>31</v>
      </c>
      <c r="D1307" t="str">
        <f t="shared" si="190"/>
        <v>31</v>
      </c>
      <c r="E1307" t="str">
        <f t="shared" si="191"/>
        <v>31</v>
      </c>
      <c r="F1307" t="str">
        <f t="shared" si="192"/>
        <v>31</v>
      </c>
      <c r="G1307" s="2">
        <v>31</v>
      </c>
      <c r="H1307" s="1" t="s">
        <v>979</v>
      </c>
    </row>
    <row r="1308" spans="1:8" ht="15">
      <c r="A1308">
        <f t="shared" si="187"/>
        <v>3</v>
      </c>
      <c r="B1308" t="str">
        <f t="shared" si="188"/>
        <v>3</v>
      </c>
      <c r="C1308" t="str">
        <f t="shared" si="189"/>
        <v>31</v>
      </c>
      <c r="D1308" t="str">
        <f t="shared" si="190"/>
        <v>311</v>
      </c>
      <c r="E1308" t="str">
        <f t="shared" si="191"/>
        <v>311</v>
      </c>
      <c r="F1308" t="str">
        <f t="shared" si="192"/>
        <v>311</v>
      </c>
      <c r="G1308" s="2">
        <v>311</v>
      </c>
      <c r="H1308" s="1" t="s">
        <v>980</v>
      </c>
    </row>
    <row r="1309" spans="1:8" ht="15">
      <c r="A1309">
        <f t="shared" si="187"/>
        <v>4</v>
      </c>
      <c r="B1309" t="str">
        <f t="shared" si="188"/>
        <v>3</v>
      </c>
      <c r="C1309" t="str">
        <f t="shared" si="189"/>
        <v>31</v>
      </c>
      <c r="D1309" t="str">
        <f t="shared" si="190"/>
        <v>311</v>
      </c>
      <c r="E1309" t="str">
        <f t="shared" si="191"/>
        <v>31101</v>
      </c>
      <c r="F1309" t="str">
        <f t="shared" si="192"/>
        <v>31101</v>
      </c>
      <c r="G1309" s="2">
        <v>31101</v>
      </c>
      <c r="H1309" s="1" t="s">
        <v>981</v>
      </c>
    </row>
    <row r="1310" spans="1:8" ht="15">
      <c r="A1310">
        <f t="shared" si="187"/>
        <v>5</v>
      </c>
      <c r="B1310" t="str">
        <f t="shared" si="188"/>
        <v>3</v>
      </c>
      <c r="C1310" t="str">
        <f t="shared" si="189"/>
        <v>31</v>
      </c>
      <c r="D1310" t="str">
        <f t="shared" si="190"/>
        <v>311</v>
      </c>
      <c r="E1310" t="str">
        <f t="shared" si="191"/>
        <v>31101</v>
      </c>
      <c r="F1310" t="str">
        <f t="shared" si="192"/>
        <v>3110189</v>
      </c>
      <c r="G1310" s="2">
        <v>3110189</v>
      </c>
      <c r="H1310" s="1" t="s">
        <v>981</v>
      </c>
    </row>
    <row r="1311" spans="1:10" ht="15">
      <c r="A1311">
        <f aca="true" t="shared" si="194" ref="A1311:A1368">IF(LEN(G1311)&lt;4,LEN(G1311),IF(LEN(G1311)=5,4,IF(LEN(G1311)=7,5,6)))</f>
        <v>6</v>
      </c>
      <c r="B1311" t="str">
        <f aca="true" t="shared" si="195" ref="B1311:B1368">MID($G1311,1,1)</f>
        <v>3</v>
      </c>
      <c r="C1311" t="str">
        <f aca="true" t="shared" si="196" ref="C1311:C1368">MID($G1311,1,2)</f>
        <v>31</v>
      </c>
      <c r="D1311" t="str">
        <f aca="true" t="shared" si="197" ref="D1311:D1368">MID($G1311,1,3)</f>
        <v>311</v>
      </c>
      <c r="E1311" t="str">
        <f aca="true" t="shared" si="198" ref="E1311:E1368">MID($G1311,1,5)</f>
        <v>31101</v>
      </c>
      <c r="F1311" t="str">
        <f aca="true" t="shared" si="199" ref="F1311:F1371">MID($G1311,1,7)</f>
        <v>3110189</v>
      </c>
      <c r="G1311" s="2">
        <v>3110189001</v>
      </c>
      <c r="H1311" s="1" t="s">
        <v>1626</v>
      </c>
      <c r="I1311">
        <v>5182</v>
      </c>
      <c r="J1311">
        <v>5182</v>
      </c>
    </row>
    <row r="1312" spans="1:8" ht="15">
      <c r="A1312">
        <f t="shared" si="194"/>
        <v>4</v>
      </c>
      <c r="B1312" t="str">
        <f t="shared" si="195"/>
        <v>3</v>
      </c>
      <c r="C1312" t="str">
        <f t="shared" si="196"/>
        <v>31</v>
      </c>
      <c r="D1312" t="str">
        <f t="shared" si="197"/>
        <v>311</v>
      </c>
      <c r="E1312" t="str">
        <f t="shared" si="198"/>
        <v>31102</v>
      </c>
      <c r="F1312" t="str">
        <f t="shared" si="199"/>
        <v>31102</v>
      </c>
      <c r="G1312" s="2">
        <v>31102</v>
      </c>
      <c r="H1312" s="1" t="s">
        <v>982</v>
      </c>
    </row>
    <row r="1313" spans="1:8" ht="15">
      <c r="A1313">
        <f t="shared" si="194"/>
        <v>4</v>
      </c>
      <c r="B1313" t="str">
        <f t="shared" si="195"/>
        <v>3</v>
      </c>
      <c r="C1313" t="str">
        <f t="shared" si="196"/>
        <v>31</v>
      </c>
      <c r="D1313" t="str">
        <f t="shared" si="197"/>
        <v>311</v>
      </c>
      <c r="E1313" t="str">
        <f t="shared" si="198"/>
        <v>31103</v>
      </c>
      <c r="F1313" t="str">
        <f t="shared" si="199"/>
        <v>31103</v>
      </c>
      <c r="G1313" s="2">
        <v>31103</v>
      </c>
      <c r="H1313" s="1" t="s">
        <v>983</v>
      </c>
    </row>
    <row r="1314" spans="1:8" ht="15">
      <c r="A1314">
        <v>5</v>
      </c>
      <c r="B1314">
        <v>3</v>
      </c>
      <c r="C1314">
        <v>31</v>
      </c>
      <c r="D1314">
        <v>311</v>
      </c>
      <c r="E1314">
        <v>31103</v>
      </c>
      <c r="F1314" t="str">
        <f t="shared" si="199"/>
        <v>3110389</v>
      </c>
      <c r="G1314" s="2">
        <v>3110389</v>
      </c>
      <c r="H1314" s="1" t="s">
        <v>983</v>
      </c>
    </row>
    <row r="1315" spans="1:10" ht="15">
      <c r="A1315">
        <v>6</v>
      </c>
      <c r="B1315">
        <v>3</v>
      </c>
      <c r="C1315">
        <v>31</v>
      </c>
      <c r="D1315">
        <v>311</v>
      </c>
      <c r="E1315">
        <v>31103</v>
      </c>
      <c r="F1315" t="str">
        <f t="shared" si="199"/>
        <v>3110389</v>
      </c>
      <c r="G1315" s="2">
        <v>3110389001</v>
      </c>
      <c r="H1315" s="1" t="s">
        <v>1171</v>
      </c>
      <c r="I1315" t="s">
        <v>1220</v>
      </c>
      <c r="J1315" t="s">
        <v>1220</v>
      </c>
    </row>
    <row r="1316" spans="1:8" ht="15">
      <c r="A1316">
        <f t="shared" si="194"/>
        <v>4</v>
      </c>
      <c r="B1316" t="str">
        <f t="shared" si="195"/>
        <v>3</v>
      </c>
      <c r="C1316" t="str">
        <f t="shared" si="196"/>
        <v>31</v>
      </c>
      <c r="D1316" t="str">
        <f t="shared" si="197"/>
        <v>311</v>
      </c>
      <c r="E1316" t="str">
        <f t="shared" si="198"/>
        <v>31104</v>
      </c>
      <c r="F1316" t="str">
        <f t="shared" si="199"/>
        <v>31104</v>
      </c>
      <c r="G1316" s="2">
        <v>31104</v>
      </c>
      <c r="H1316" s="1" t="s">
        <v>984</v>
      </c>
    </row>
    <row r="1317" spans="1:8" ht="15">
      <c r="A1317">
        <f t="shared" si="194"/>
        <v>5</v>
      </c>
      <c r="B1317" t="str">
        <f t="shared" si="195"/>
        <v>3</v>
      </c>
      <c r="C1317" t="str">
        <f t="shared" si="196"/>
        <v>31</v>
      </c>
      <c r="D1317" t="str">
        <f t="shared" si="197"/>
        <v>311</v>
      </c>
      <c r="E1317" t="str">
        <f t="shared" si="198"/>
        <v>31104</v>
      </c>
      <c r="F1317" t="str">
        <f t="shared" si="199"/>
        <v>3110401</v>
      </c>
      <c r="G1317" s="2">
        <v>3110401</v>
      </c>
      <c r="H1317" s="1" t="s">
        <v>831</v>
      </c>
    </row>
    <row r="1318" spans="1:10" ht="15">
      <c r="A1318">
        <f t="shared" si="194"/>
        <v>6</v>
      </c>
      <c r="B1318" t="str">
        <f t="shared" si="195"/>
        <v>3</v>
      </c>
      <c r="C1318" t="str">
        <f t="shared" si="196"/>
        <v>31</v>
      </c>
      <c r="D1318" t="str">
        <f t="shared" si="197"/>
        <v>311</v>
      </c>
      <c r="E1318" t="str">
        <f t="shared" si="198"/>
        <v>31104</v>
      </c>
      <c r="F1318" t="str">
        <f t="shared" si="199"/>
        <v>3110401</v>
      </c>
      <c r="G1318" s="2">
        <v>3110401001</v>
      </c>
      <c r="H1318" s="1" t="s">
        <v>1178</v>
      </c>
      <c r="I1318" t="s">
        <v>1221</v>
      </c>
      <c r="J1318" t="s">
        <v>1221</v>
      </c>
    </row>
    <row r="1319" spans="1:8" ht="15">
      <c r="A1319">
        <f t="shared" si="194"/>
        <v>5</v>
      </c>
      <c r="B1319" t="str">
        <f t="shared" si="195"/>
        <v>3</v>
      </c>
      <c r="C1319" t="str">
        <f t="shared" si="196"/>
        <v>31</v>
      </c>
      <c r="D1319" t="str">
        <f t="shared" si="197"/>
        <v>311</v>
      </c>
      <c r="E1319" t="str">
        <f t="shared" si="198"/>
        <v>31104</v>
      </c>
      <c r="F1319" t="str">
        <f t="shared" si="199"/>
        <v>3110402</v>
      </c>
      <c r="G1319" s="2">
        <v>3110402</v>
      </c>
      <c r="H1319" s="1" t="s">
        <v>832</v>
      </c>
    </row>
    <row r="1320" spans="1:10" ht="15">
      <c r="A1320">
        <f t="shared" si="194"/>
        <v>6</v>
      </c>
      <c r="B1320" t="str">
        <f t="shared" si="195"/>
        <v>3</v>
      </c>
      <c r="C1320" t="str">
        <f t="shared" si="196"/>
        <v>31</v>
      </c>
      <c r="D1320" t="str">
        <f t="shared" si="197"/>
        <v>311</v>
      </c>
      <c r="E1320" t="str">
        <f t="shared" si="198"/>
        <v>31104</v>
      </c>
      <c r="F1320" t="str">
        <f t="shared" si="199"/>
        <v>3110402</v>
      </c>
      <c r="G1320" s="2">
        <v>3110402001</v>
      </c>
      <c r="H1320" s="1" t="s">
        <v>1179</v>
      </c>
      <c r="I1320" t="s">
        <v>1242</v>
      </c>
      <c r="J1320" t="s">
        <v>1242</v>
      </c>
    </row>
    <row r="1321" spans="1:8" ht="15">
      <c r="A1321">
        <f t="shared" si="194"/>
        <v>5</v>
      </c>
      <c r="B1321" t="str">
        <f t="shared" si="195"/>
        <v>3</v>
      </c>
      <c r="C1321" t="str">
        <f t="shared" si="196"/>
        <v>31</v>
      </c>
      <c r="D1321" t="str">
        <f t="shared" si="197"/>
        <v>311</v>
      </c>
      <c r="E1321" t="str">
        <f t="shared" si="198"/>
        <v>31104</v>
      </c>
      <c r="F1321" t="str">
        <f t="shared" si="199"/>
        <v>3110403</v>
      </c>
      <c r="G1321" s="2">
        <v>3110403</v>
      </c>
      <c r="H1321" s="1" t="s">
        <v>833</v>
      </c>
    </row>
    <row r="1322" spans="1:10" ht="15">
      <c r="A1322">
        <f t="shared" si="194"/>
        <v>6</v>
      </c>
      <c r="B1322" t="str">
        <f t="shared" si="195"/>
        <v>3</v>
      </c>
      <c r="C1322" t="str">
        <f t="shared" si="196"/>
        <v>31</v>
      </c>
      <c r="D1322" t="str">
        <f t="shared" si="197"/>
        <v>311</v>
      </c>
      <c r="E1322" t="str">
        <f t="shared" si="198"/>
        <v>31104</v>
      </c>
      <c r="F1322" t="str">
        <f t="shared" si="199"/>
        <v>3110403</v>
      </c>
      <c r="G1322" s="2">
        <v>3110403001</v>
      </c>
      <c r="H1322" s="1" t="s">
        <v>1180</v>
      </c>
      <c r="I1322" t="s">
        <v>1222</v>
      </c>
      <c r="J1322" t="s">
        <v>1222</v>
      </c>
    </row>
    <row r="1323" spans="1:8" ht="15">
      <c r="A1323">
        <f t="shared" si="194"/>
        <v>5</v>
      </c>
      <c r="B1323" t="str">
        <f t="shared" si="195"/>
        <v>3</v>
      </c>
      <c r="C1323" t="str">
        <f t="shared" si="196"/>
        <v>31</v>
      </c>
      <c r="D1323" t="str">
        <f t="shared" si="197"/>
        <v>311</v>
      </c>
      <c r="E1323" t="str">
        <f t="shared" si="198"/>
        <v>31104</v>
      </c>
      <c r="F1323" t="str">
        <f t="shared" si="199"/>
        <v>3110404</v>
      </c>
      <c r="G1323" s="2">
        <v>3110404</v>
      </c>
      <c r="H1323" s="1" t="s">
        <v>834</v>
      </c>
    </row>
    <row r="1324" spans="1:10" ht="15">
      <c r="A1324">
        <f t="shared" si="194"/>
        <v>6</v>
      </c>
      <c r="B1324" t="str">
        <f t="shared" si="195"/>
        <v>3</v>
      </c>
      <c r="C1324" t="str">
        <f t="shared" si="196"/>
        <v>31</v>
      </c>
      <c r="D1324" t="str">
        <f t="shared" si="197"/>
        <v>311</v>
      </c>
      <c r="E1324" t="str">
        <f t="shared" si="198"/>
        <v>31104</v>
      </c>
      <c r="F1324" t="str">
        <f t="shared" si="199"/>
        <v>3110404</v>
      </c>
      <c r="G1324" s="2">
        <v>3110404001</v>
      </c>
      <c r="H1324" s="1" t="s">
        <v>1181</v>
      </c>
      <c r="I1324" t="s">
        <v>1221</v>
      </c>
      <c r="J1324" t="s">
        <v>1221</v>
      </c>
    </row>
    <row r="1325" spans="1:8" ht="15">
      <c r="A1325">
        <f t="shared" si="194"/>
        <v>5</v>
      </c>
      <c r="B1325" t="str">
        <f t="shared" si="195"/>
        <v>3</v>
      </c>
      <c r="C1325" t="str">
        <f t="shared" si="196"/>
        <v>31</v>
      </c>
      <c r="D1325" t="str">
        <f t="shared" si="197"/>
        <v>311</v>
      </c>
      <c r="E1325" t="str">
        <f t="shared" si="198"/>
        <v>31104</v>
      </c>
      <c r="F1325" t="str">
        <f t="shared" si="199"/>
        <v>3110489</v>
      </c>
      <c r="G1325" s="2">
        <v>3110489</v>
      </c>
      <c r="H1325" s="1" t="s">
        <v>835</v>
      </c>
    </row>
    <row r="1326" spans="1:12" ht="15">
      <c r="A1326">
        <f t="shared" si="194"/>
        <v>6</v>
      </c>
      <c r="B1326" t="str">
        <f t="shared" si="195"/>
        <v>3</v>
      </c>
      <c r="C1326" t="str">
        <f t="shared" si="196"/>
        <v>31</v>
      </c>
      <c r="D1326" t="str">
        <f t="shared" si="197"/>
        <v>311</v>
      </c>
      <c r="E1326" t="str">
        <f t="shared" si="198"/>
        <v>31104</v>
      </c>
      <c r="F1326" t="str">
        <f t="shared" si="199"/>
        <v>3110489</v>
      </c>
      <c r="G1326" s="2">
        <v>3110489001</v>
      </c>
      <c r="H1326" s="1" t="s">
        <v>1182</v>
      </c>
      <c r="I1326" t="s">
        <v>1221</v>
      </c>
      <c r="J1326" t="s">
        <v>1221</v>
      </c>
      <c r="K1326" t="s">
        <v>1344</v>
      </c>
      <c r="L1326" t="s">
        <v>1344</v>
      </c>
    </row>
    <row r="1327" spans="1:8" ht="15">
      <c r="A1327">
        <f t="shared" si="194"/>
        <v>4</v>
      </c>
      <c r="B1327" t="str">
        <f t="shared" si="195"/>
        <v>3</v>
      </c>
      <c r="C1327" t="str">
        <f t="shared" si="196"/>
        <v>31</v>
      </c>
      <c r="D1327" t="str">
        <f t="shared" si="197"/>
        <v>311</v>
      </c>
      <c r="E1327" t="str">
        <f t="shared" si="198"/>
        <v>31109</v>
      </c>
      <c r="F1327" t="str">
        <f t="shared" si="199"/>
        <v>31109</v>
      </c>
      <c r="G1327" s="2">
        <v>31109</v>
      </c>
      <c r="H1327" s="1" t="s">
        <v>985</v>
      </c>
    </row>
    <row r="1328" spans="1:8" ht="15">
      <c r="A1328">
        <f t="shared" si="194"/>
        <v>5</v>
      </c>
      <c r="B1328" t="str">
        <f t="shared" si="195"/>
        <v>3</v>
      </c>
      <c r="C1328" t="str">
        <f t="shared" si="196"/>
        <v>31</v>
      </c>
      <c r="D1328" t="str">
        <f t="shared" si="197"/>
        <v>311</v>
      </c>
      <c r="E1328" t="str">
        <f t="shared" si="198"/>
        <v>31109</v>
      </c>
      <c r="F1328" t="str">
        <f t="shared" si="199"/>
        <v>3110901</v>
      </c>
      <c r="G1328" s="2">
        <v>3110901</v>
      </c>
      <c r="H1328" s="1" t="s">
        <v>836</v>
      </c>
    </row>
    <row r="1329" spans="1:10" ht="15">
      <c r="A1329">
        <f t="shared" si="194"/>
        <v>6</v>
      </c>
      <c r="B1329" t="str">
        <f t="shared" si="195"/>
        <v>3</v>
      </c>
      <c r="C1329" t="str">
        <f t="shared" si="196"/>
        <v>31</v>
      </c>
      <c r="D1329" t="str">
        <f t="shared" si="197"/>
        <v>311</v>
      </c>
      <c r="E1329" t="str">
        <f t="shared" si="198"/>
        <v>31109</v>
      </c>
      <c r="F1329" t="str">
        <f t="shared" si="199"/>
        <v>3110901</v>
      </c>
      <c r="G1329" s="2">
        <v>3110901001</v>
      </c>
      <c r="H1329" s="1" t="s">
        <v>1177</v>
      </c>
      <c r="I1329" t="s">
        <v>1292</v>
      </c>
      <c r="J1329" t="s">
        <v>1292</v>
      </c>
    </row>
    <row r="1330" spans="1:8" ht="15">
      <c r="A1330">
        <f t="shared" si="194"/>
        <v>5</v>
      </c>
      <c r="B1330" t="str">
        <f t="shared" si="195"/>
        <v>3</v>
      </c>
      <c r="C1330" t="str">
        <f t="shared" si="196"/>
        <v>31</v>
      </c>
      <c r="D1330" t="str">
        <f t="shared" si="197"/>
        <v>311</v>
      </c>
      <c r="E1330" t="str">
        <f t="shared" si="198"/>
        <v>31109</v>
      </c>
      <c r="F1330" t="str">
        <f t="shared" si="199"/>
        <v>3110989</v>
      </c>
      <c r="G1330" s="5">
        <v>3110989</v>
      </c>
      <c r="H1330" s="1" t="s">
        <v>837</v>
      </c>
    </row>
    <row r="1331" spans="1:12" ht="15">
      <c r="A1331">
        <f t="shared" si="194"/>
        <v>6</v>
      </c>
      <c r="B1331" t="str">
        <f t="shared" si="195"/>
        <v>3</v>
      </c>
      <c r="C1331" t="str">
        <f t="shared" si="196"/>
        <v>31</v>
      </c>
      <c r="D1331" t="str">
        <f t="shared" si="197"/>
        <v>311</v>
      </c>
      <c r="E1331" t="str">
        <f t="shared" si="198"/>
        <v>31109</v>
      </c>
      <c r="F1331" t="str">
        <f t="shared" si="199"/>
        <v>3110989</v>
      </c>
      <c r="G1331" s="2">
        <v>3110989001</v>
      </c>
      <c r="H1331" s="1" t="s">
        <v>1176</v>
      </c>
      <c r="I1331" t="s">
        <v>1223</v>
      </c>
      <c r="J1331" t="s">
        <v>1223</v>
      </c>
      <c r="K1331" t="s">
        <v>1345</v>
      </c>
      <c r="L1331" t="s">
        <v>1345</v>
      </c>
    </row>
    <row r="1332" spans="1:8" ht="15">
      <c r="A1332">
        <f t="shared" si="194"/>
        <v>3</v>
      </c>
      <c r="B1332" t="str">
        <f t="shared" si="195"/>
        <v>3</v>
      </c>
      <c r="C1332" t="str">
        <f t="shared" si="196"/>
        <v>31</v>
      </c>
      <c r="D1332" t="str">
        <f t="shared" si="197"/>
        <v>312</v>
      </c>
      <c r="E1332" t="str">
        <f t="shared" si="198"/>
        <v>312</v>
      </c>
      <c r="F1332" t="str">
        <f t="shared" si="199"/>
        <v>312</v>
      </c>
      <c r="G1332" s="2">
        <v>312</v>
      </c>
      <c r="H1332" s="1" t="s">
        <v>986</v>
      </c>
    </row>
    <row r="1333" spans="1:8" ht="15">
      <c r="A1333">
        <f t="shared" si="194"/>
        <v>4</v>
      </c>
      <c r="B1333" t="str">
        <f t="shared" si="195"/>
        <v>3</v>
      </c>
      <c r="C1333" t="str">
        <f t="shared" si="196"/>
        <v>31</v>
      </c>
      <c r="D1333" t="str">
        <f t="shared" si="197"/>
        <v>312</v>
      </c>
      <c r="E1333" t="str">
        <f t="shared" si="198"/>
        <v>31201</v>
      </c>
      <c r="F1333" t="str">
        <f t="shared" si="199"/>
        <v>31201</v>
      </c>
      <c r="G1333" s="2">
        <v>31201</v>
      </c>
      <c r="H1333" s="1" t="s">
        <v>987</v>
      </c>
    </row>
    <row r="1334" spans="1:8" ht="15">
      <c r="A1334">
        <f t="shared" si="194"/>
        <v>5</v>
      </c>
      <c r="B1334" t="str">
        <f t="shared" si="195"/>
        <v>3</v>
      </c>
      <c r="C1334" t="str">
        <f t="shared" si="196"/>
        <v>31</v>
      </c>
      <c r="D1334" t="str">
        <f t="shared" si="197"/>
        <v>312</v>
      </c>
      <c r="E1334" t="str">
        <f t="shared" si="198"/>
        <v>31201</v>
      </c>
      <c r="F1334" t="str">
        <f t="shared" si="199"/>
        <v>3120101</v>
      </c>
      <c r="G1334" s="2">
        <v>3120101</v>
      </c>
      <c r="H1334" s="1" t="s">
        <v>1370</v>
      </c>
    </row>
    <row r="1335" spans="1:10" ht="15">
      <c r="A1335">
        <f t="shared" si="194"/>
        <v>6</v>
      </c>
      <c r="B1335" t="str">
        <f t="shared" si="195"/>
        <v>3</v>
      </c>
      <c r="C1335" t="str">
        <f t="shared" si="196"/>
        <v>31</v>
      </c>
      <c r="D1335" t="str">
        <f t="shared" si="197"/>
        <v>312</v>
      </c>
      <c r="E1335" t="str">
        <f t="shared" si="198"/>
        <v>31201</v>
      </c>
      <c r="F1335" t="str">
        <f t="shared" si="199"/>
        <v>3120101</v>
      </c>
      <c r="G1335" s="2">
        <v>3120101001</v>
      </c>
      <c r="H1335" s="1" t="s">
        <v>1371</v>
      </c>
      <c r="I1335" t="s">
        <v>668</v>
      </c>
      <c r="J1335" t="s">
        <v>668</v>
      </c>
    </row>
    <row r="1336" spans="1:8" ht="15">
      <c r="A1336">
        <f t="shared" si="194"/>
        <v>5</v>
      </c>
      <c r="B1336" t="str">
        <f t="shared" si="195"/>
        <v>3</v>
      </c>
      <c r="C1336" t="str">
        <f t="shared" si="196"/>
        <v>31</v>
      </c>
      <c r="D1336" t="str">
        <f t="shared" si="197"/>
        <v>312</v>
      </c>
      <c r="E1336" t="str">
        <f t="shared" si="198"/>
        <v>31201</v>
      </c>
      <c r="F1336" t="str">
        <f t="shared" si="199"/>
        <v>3120102</v>
      </c>
      <c r="G1336" s="2">
        <v>3120102</v>
      </c>
      <c r="H1336" s="1" t="s">
        <v>1372</v>
      </c>
    </row>
    <row r="1337" spans="1:10" ht="15">
      <c r="A1337">
        <f t="shared" si="194"/>
        <v>6</v>
      </c>
      <c r="B1337" t="str">
        <f t="shared" si="195"/>
        <v>3</v>
      </c>
      <c r="C1337" t="str">
        <f t="shared" si="196"/>
        <v>31</v>
      </c>
      <c r="D1337" t="str">
        <f t="shared" si="197"/>
        <v>312</v>
      </c>
      <c r="E1337" t="str">
        <f t="shared" si="198"/>
        <v>31201</v>
      </c>
      <c r="F1337" t="str">
        <f t="shared" si="199"/>
        <v>3120102</v>
      </c>
      <c r="G1337" s="2">
        <v>3120102001</v>
      </c>
      <c r="H1337" s="1" t="s">
        <v>838</v>
      </c>
      <c r="I1337">
        <v>1712</v>
      </c>
      <c r="J1337">
        <v>1712</v>
      </c>
    </row>
    <row r="1338" spans="1:8" ht="15">
      <c r="A1338">
        <f t="shared" si="194"/>
        <v>5</v>
      </c>
      <c r="B1338" t="str">
        <f t="shared" si="195"/>
        <v>3</v>
      </c>
      <c r="C1338" t="str">
        <f t="shared" si="196"/>
        <v>31</v>
      </c>
      <c r="D1338" t="str">
        <f t="shared" si="197"/>
        <v>312</v>
      </c>
      <c r="E1338" t="str">
        <f t="shared" si="198"/>
        <v>31201</v>
      </c>
      <c r="F1338" t="str">
        <f t="shared" si="199"/>
        <v>3120103</v>
      </c>
      <c r="G1338" s="2">
        <v>3120103</v>
      </c>
      <c r="H1338" s="1" t="s">
        <v>1461</v>
      </c>
    </row>
    <row r="1339" spans="1:10" ht="15">
      <c r="A1339">
        <f t="shared" si="194"/>
        <v>6</v>
      </c>
      <c r="B1339" t="str">
        <f t="shared" si="195"/>
        <v>3</v>
      </c>
      <c r="C1339" t="str">
        <f t="shared" si="196"/>
        <v>31</v>
      </c>
      <c r="D1339" t="str">
        <f t="shared" si="197"/>
        <v>312</v>
      </c>
      <c r="E1339" t="str">
        <f t="shared" si="198"/>
        <v>31201</v>
      </c>
      <c r="F1339" t="str">
        <f t="shared" si="199"/>
        <v>3120103</v>
      </c>
      <c r="G1339" s="2">
        <v>3120103001</v>
      </c>
      <c r="H1339" s="1" t="s">
        <v>839</v>
      </c>
      <c r="I1339">
        <v>1713</v>
      </c>
      <c r="J1339">
        <v>1713</v>
      </c>
    </row>
    <row r="1340" spans="1:8" ht="15">
      <c r="A1340">
        <f t="shared" si="194"/>
        <v>5</v>
      </c>
      <c r="B1340" t="str">
        <f t="shared" si="195"/>
        <v>3</v>
      </c>
      <c r="C1340" t="str">
        <f t="shared" si="196"/>
        <v>31</v>
      </c>
      <c r="D1340" t="str">
        <f t="shared" si="197"/>
        <v>312</v>
      </c>
      <c r="E1340" t="str">
        <f t="shared" si="198"/>
        <v>31201</v>
      </c>
      <c r="F1340" t="str">
        <f t="shared" si="199"/>
        <v>3120189</v>
      </c>
      <c r="G1340" s="2">
        <v>3120189</v>
      </c>
      <c r="H1340" s="1" t="s">
        <v>1373</v>
      </c>
    </row>
    <row r="1341" spans="1:10" ht="15">
      <c r="A1341">
        <f t="shared" si="194"/>
        <v>6</v>
      </c>
      <c r="B1341" t="str">
        <f t="shared" si="195"/>
        <v>3</v>
      </c>
      <c r="C1341" t="str">
        <f t="shared" si="196"/>
        <v>31</v>
      </c>
      <c r="D1341" t="str">
        <f t="shared" si="197"/>
        <v>312</v>
      </c>
      <c r="E1341" t="str">
        <f t="shared" si="198"/>
        <v>31201</v>
      </c>
      <c r="F1341" t="str">
        <f t="shared" si="199"/>
        <v>3120189</v>
      </c>
      <c r="G1341" s="2">
        <v>3120189001</v>
      </c>
      <c r="H1341" s="1" t="s">
        <v>840</v>
      </c>
      <c r="I1341" t="s">
        <v>1375</v>
      </c>
      <c r="J1341" t="s">
        <v>1375</v>
      </c>
    </row>
    <row r="1342" spans="1:8" ht="15">
      <c r="A1342">
        <f t="shared" si="194"/>
        <v>4</v>
      </c>
      <c r="B1342" t="str">
        <f t="shared" si="195"/>
        <v>3</v>
      </c>
      <c r="C1342" t="str">
        <f t="shared" si="196"/>
        <v>31</v>
      </c>
      <c r="D1342" t="str">
        <f t="shared" si="197"/>
        <v>312</v>
      </c>
      <c r="E1342" t="str">
        <f t="shared" si="198"/>
        <v>31202</v>
      </c>
      <c r="F1342" t="str">
        <f t="shared" si="199"/>
        <v>31202</v>
      </c>
      <c r="G1342" s="2">
        <v>31202</v>
      </c>
      <c r="H1342" s="1" t="s">
        <v>988</v>
      </c>
    </row>
    <row r="1343" spans="1:8" ht="15">
      <c r="A1343">
        <f t="shared" si="194"/>
        <v>5</v>
      </c>
      <c r="B1343" t="str">
        <f t="shared" si="195"/>
        <v>3</v>
      </c>
      <c r="C1343" t="str">
        <f t="shared" si="196"/>
        <v>31</v>
      </c>
      <c r="D1343" t="str">
        <f t="shared" si="197"/>
        <v>312</v>
      </c>
      <c r="E1343" t="str">
        <f t="shared" si="198"/>
        <v>31202</v>
      </c>
      <c r="F1343" t="str">
        <f t="shared" si="199"/>
        <v>3120201</v>
      </c>
      <c r="G1343" s="2">
        <v>3120201</v>
      </c>
      <c r="H1343" s="1" t="s">
        <v>1374</v>
      </c>
    </row>
    <row r="1344" spans="1:12" ht="15">
      <c r="A1344">
        <f t="shared" si="194"/>
        <v>6</v>
      </c>
      <c r="B1344" t="str">
        <f t="shared" si="195"/>
        <v>3</v>
      </c>
      <c r="C1344" t="str">
        <f t="shared" si="196"/>
        <v>31</v>
      </c>
      <c r="D1344" t="str">
        <f t="shared" si="197"/>
        <v>312</v>
      </c>
      <c r="E1344" t="str">
        <f t="shared" si="198"/>
        <v>31202</v>
      </c>
      <c r="F1344" t="str">
        <f t="shared" si="199"/>
        <v>3120201</v>
      </c>
      <c r="G1344" s="2">
        <v>3120201001</v>
      </c>
      <c r="H1344" s="1" t="s">
        <v>841</v>
      </c>
      <c r="I1344" t="s">
        <v>1700</v>
      </c>
      <c r="J1344" t="s">
        <v>1700</v>
      </c>
      <c r="K1344" t="s">
        <v>1186</v>
      </c>
      <c r="L1344" t="s">
        <v>1186</v>
      </c>
    </row>
    <row r="1345" spans="1:8" ht="15">
      <c r="A1345">
        <f t="shared" si="194"/>
        <v>5</v>
      </c>
      <c r="B1345" t="str">
        <f t="shared" si="195"/>
        <v>3</v>
      </c>
      <c r="C1345" t="str">
        <f t="shared" si="196"/>
        <v>31</v>
      </c>
      <c r="D1345" t="str">
        <f t="shared" si="197"/>
        <v>312</v>
      </c>
      <c r="E1345" t="str">
        <f t="shared" si="198"/>
        <v>31202</v>
      </c>
      <c r="F1345" t="str">
        <f t="shared" si="199"/>
        <v>3120202</v>
      </c>
      <c r="G1345" s="2">
        <v>3120202</v>
      </c>
      <c r="H1345" s="1" t="s">
        <v>1451</v>
      </c>
    </row>
    <row r="1346" spans="1:12" ht="15">
      <c r="A1346">
        <f t="shared" si="194"/>
        <v>6</v>
      </c>
      <c r="B1346" t="str">
        <f t="shared" si="195"/>
        <v>3</v>
      </c>
      <c r="C1346" t="str">
        <f t="shared" si="196"/>
        <v>31</v>
      </c>
      <c r="D1346" t="str">
        <f t="shared" si="197"/>
        <v>312</v>
      </c>
      <c r="E1346" t="str">
        <f t="shared" si="198"/>
        <v>31202</v>
      </c>
      <c r="F1346" t="str">
        <f t="shared" si="199"/>
        <v>3120202</v>
      </c>
      <c r="G1346" s="2">
        <v>3120202001</v>
      </c>
      <c r="H1346" s="1" t="s">
        <v>1462</v>
      </c>
      <c r="I1346">
        <v>1922</v>
      </c>
      <c r="J1346">
        <v>1922</v>
      </c>
      <c r="K1346" t="s">
        <v>1187</v>
      </c>
      <c r="L1346" t="s">
        <v>1187</v>
      </c>
    </row>
    <row r="1347" spans="1:8" ht="15">
      <c r="A1347">
        <f t="shared" si="194"/>
        <v>5</v>
      </c>
      <c r="B1347" t="str">
        <f t="shared" si="195"/>
        <v>3</v>
      </c>
      <c r="C1347" t="str">
        <f t="shared" si="196"/>
        <v>31</v>
      </c>
      <c r="D1347" t="str">
        <f t="shared" si="197"/>
        <v>312</v>
      </c>
      <c r="E1347" t="str">
        <f t="shared" si="198"/>
        <v>31202</v>
      </c>
      <c r="F1347" t="str">
        <f t="shared" si="199"/>
        <v>3120203</v>
      </c>
      <c r="G1347" s="2">
        <v>3120203</v>
      </c>
      <c r="H1347" s="1" t="s">
        <v>1452</v>
      </c>
    </row>
    <row r="1348" spans="1:12" ht="15">
      <c r="A1348">
        <f t="shared" si="194"/>
        <v>6</v>
      </c>
      <c r="B1348" t="str">
        <f t="shared" si="195"/>
        <v>3</v>
      </c>
      <c r="C1348" t="str">
        <f t="shared" si="196"/>
        <v>31</v>
      </c>
      <c r="D1348" t="str">
        <f t="shared" si="197"/>
        <v>312</v>
      </c>
      <c r="E1348" t="str">
        <f t="shared" si="198"/>
        <v>31202</v>
      </c>
      <c r="F1348" t="str">
        <f t="shared" si="199"/>
        <v>3120203</v>
      </c>
      <c r="G1348" s="2">
        <v>3120203001</v>
      </c>
      <c r="H1348" s="1" t="s">
        <v>1463</v>
      </c>
      <c r="I1348">
        <v>1923</v>
      </c>
      <c r="J1348">
        <v>1923</v>
      </c>
      <c r="K1348" t="s">
        <v>1188</v>
      </c>
      <c r="L1348" t="s">
        <v>1188</v>
      </c>
    </row>
    <row r="1349" spans="1:8" ht="15">
      <c r="A1349">
        <f t="shared" si="194"/>
        <v>5</v>
      </c>
      <c r="B1349" t="str">
        <f t="shared" si="195"/>
        <v>3</v>
      </c>
      <c r="C1349" t="str">
        <f t="shared" si="196"/>
        <v>31</v>
      </c>
      <c r="D1349" t="str">
        <f t="shared" si="197"/>
        <v>312</v>
      </c>
      <c r="E1349" t="str">
        <f t="shared" si="198"/>
        <v>31202</v>
      </c>
      <c r="F1349" t="str">
        <f t="shared" si="199"/>
        <v>3120204</v>
      </c>
      <c r="G1349" s="2">
        <v>3120204</v>
      </c>
      <c r="H1349" s="1" t="s">
        <v>1453</v>
      </c>
    </row>
    <row r="1350" spans="1:10" ht="15">
      <c r="A1350">
        <f t="shared" si="194"/>
        <v>6</v>
      </c>
      <c r="B1350" t="str">
        <f t="shared" si="195"/>
        <v>3</v>
      </c>
      <c r="C1350" t="str">
        <f t="shared" si="196"/>
        <v>31</v>
      </c>
      <c r="D1350" t="str">
        <f t="shared" si="197"/>
        <v>312</v>
      </c>
      <c r="E1350" t="str">
        <f t="shared" si="198"/>
        <v>31202</v>
      </c>
      <c r="F1350" t="str">
        <f t="shared" si="199"/>
        <v>3120204</v>
      </c>
      <c r="G1350" s="2">
        <v>3120204001</v>
      </c>
      <c r="H1350" s="1" t="s">
        <v>1464</v>
      </c>
      <c r="I1350" t="s">
        <v>668</v>
      </c>
      <c r="J1350" t="s">
        <v>668</v>
      </c>
    </row>
    <row r="1351" spans="1:8" ht="15">
      <c r="A1351">
        <f t="shared" si="194"/>
        <v>5</v>
      </c>
      <c r="B1351" t="str">
        <f t="shared" si="195"/>
        <v>3</v>
      </c>
      <c r="C1351" t="str">
        <f t="shared" si="196"/>
        <v>31</v>
      </c>
      <c r="D1351" t="str">
        <f t="shared" si="197"/>
        <v>312</v>
      </c>
      <c r="E1351" t="str">
        <f t="shared" si="198"/>
        <v>31202</v>
      </c>
      <c r="F1351" t="str">
        <f t="shared" si="199"/>
        <v>3120289</v>
      </c>
      <c r="G1351" s="2">
        <v>3120289</v>
      </c>
      <c r="H1351" s="1" t="s">
        <v>1454</v>
      </c>
    </row>
    <row r="1352" spans="1:12" ht="15">
      <c r="A1352">
        <f t="shared" si="194"/>
        <v>6</v>
      </c>
      <c r="B1352" t="str">
        <f t="shared" si="195"/>
        <v>3</v>
      </c>
      <c r="C1352" t="str">
        <f t="shared" si="196"/>
        <v>31</v>
      </c>
      <c r="D1352" t="str">
        <f t="shared" si="197"/>
        <v>312</v>
      </c>
      <c r="E1352" t="str">
        <f t="shared" si="198"/>
        <v>31202</v>
      </c>
      <c r="F1352" t="str">
        <f t="shared" si="199"/>
        <v>3120289</v>
      </c>
      <c r="G1352" s="2">
        <v>3120289001</v>
      </c>
      <c r="H1352" s="1" t="s">
        <v>1465</v>
      </c>
      <c r="I1352" t="s">
        <v>1194</v>
      </c>
      <c r="J1352" t="s">
        <v>1194</v>
      </c>
      <c r="K1352" t="s">
        <v>1723</v>
      </c>
      <c r="L1352" t="s">
        <v>1723</v>
      </c>
    </row>
    <row r="1353" spans="1:8" ht="15">
      <c r="A1353">
        <f t="shared" si="194"/>
        <v>4</v>
      </c>
      <c r="B1353" t="str">
        <f t="shared" si="195"/>
        <v>3</v>
      </c>
      <c r="C1353" t="str">
        <f t="shared" si="196"/>
        <v>31</v>
      </c>
      <c r="D1353" t="str">
        <f t="shared" si="197"/>
        <v>312</v>
      </c>
      <c r="E1353" t="str">
        <f t="shared" si="198"/>
        <v>31203</v>
      </c>
      <c r="F1353" t="str">
        <f t="shared" si="199"/>
        <v>31203</v>
      </c>
      <c r="G1353" s="2">
        <v>31203</v>
      </c>
      <c r="H1353" s="1" t="s">
        <v>989</v>
      </c>
    </row>
    <row r="1354" spans="1:8" ht="15">
      <c r="A1354">
        <f t="shared" si="194"/>
        <v>5</v>
      </c>
      <c r="B1354" t="str">
        <f t="shared" si="195"/>
        <v>3</v>
      </c>
      <c r="C1354" t="str">
        <f t="shared" si="196"/>
        <v>31</v>
      </c>
      <c r="D1354" t="str">
        <f t="shared" si="197"/>
        <v>312</v>
      </c>
      <c r="E1354" t="str">
        <f t="shared" si="198"/>
        <v>31203</v>
      </c>
      <c r="F1354" t="str">
        <f t="shared" si="199"/>
        <v>3120301</v>
      </c>
      <c r="G1354" s="2">
        <v>3120301</v>
      </c>
      <c r="H1354" s="1" t="s">
        <v>1455</v>
      </c>
    </row>
    <row r="1355" spans="1:10" ht="30">
      <c r="A1355">
        <f t="shared" si="194"/>
        <v>6</v>
      </c>
      <c r="B1355" t="str">
        <f t="shared" si="195"/>
        <v>3</v>
      </c>
      <c r="C1355" t="str">
        <f t="shared" si="196"/>
        <v>31</v>
      </c>
      <c r="D1355" t="str">
        <f t="shared" si="197"/>
        <v>312</v>
      </c>
      <c r="E1355" t="str">
        <f t="shared" si="198"/>
        <v>31203</v>
      </c>
      <c r="F1355" t="str">
        <f t="shared" si="199"/>
        <v>3120301</v>
      </c>
      <c r="G1355" s="2">
        <v>3120301001</v>
      </c>
      <c r="H1355" s="1" t="s">
        <v>1466</v>
      </c>
      <c r="I1355" t="s">
        <v>1191</v>
      </c>
      <c r="J1355" t="s">
        <v>1191</v>
      </c>
    </row>
    <row r="1356" spans="1:8" ht="15">
      <c r="A1356">
        <f t="shared" si="194"/>
        <v>5</v>
      </c>
      <c r="B1356" t="str">
        <f t="shared" si="195"/>
        <v>3</v>
      </c>
      <c r="C1356" t="str">
        <f t="shared" si="196"/>
        <v>31</v>
      </c>
      <c r="D1356" t="str">
        <f t="shared" si="197"/>
        <v>312</v>
      </c>
      <c r="E1356" t="str">
        <f t="shared" si="198"/>
        <v>31203</v>
      </c>
      <c r="F1356" t="str">
        <f t="shared" si="199"/>
        <v>3120302</v>
      </c>
      <c r="G1356" s="2">
        <v>3120302</v>
      </c>
      <c r="H1356" s="1" t="s">
        <v>1456</v>
      </c>
    </row>
    <row r="1357" spans="1:10" ht="15">
      <c r="A1357">
        <f t="shared" si="194"/>
        <v>6</v>
      </c>
      <c r="B1357" t="str">
        <f t="shared" si="195"/>
        <v>3</v>
      </c>
      <c r="C1357" t="str">
        <f t="shared" si="196"/>
        <v>31</v>
      </c>
      <c r="D1357" t="str">
        <f t="shared" si="197"/>
        <v>312</v>
      </c>
      <c r="E1357" t="str">
        <f t="shared" si="198"/>
        <v>31203</v>
      </c>
      <c r="F1357" t="str">
        <f t="shared" si="199"/>
        <v>3120302</v>
      </c>
      <c r="G1357" s="2">
        <v>3120302001</v>
      </c>
      <c r="H1357" s="1" t="s">
        <v>1467</v>
      </c>
      <c r="I1357" t="s">
        <v>1192</v>
      </c>
      <c r="J1357" t="s">
        <v>1192</v>
      </c>
    </row>
    <row r="1358" spans="1:8" ht="15">
      <c r="A1358">
        <f t="shared" si="194"/>
        <v>5</v>
      </c>
      <c r="B1358" t="str">
        <f t="shared" si="195"/>
        <v>3</v>
      </c>
      <c r="C1358" t="str">
        <f t="shared" si="196"/>
        <v>31</v>
      </c>
      <c r="D1358" t="str">
        <f t="shared" si="197"/>
        <v>312</v>
      </c>
      <c r="E1358" t="str">
        <f t="shared" si="198"/>
        <v>31203</v>
      </c>
      <c r="F1358" t="str">
        <f t="shared" si="199"/>
        <v>3120389</v>
      </c>
      <c r="G1358" s="2">
        <v>3120389</v>
      </c>
      <c r="H1358" s="1" t="s">
        <v>1457</v>
      </c>
    </row>
    <row r="1359" spans="1:10" ht="30">
      <c r="A1359">
        <f t="shared" si="194"/>
        <v>6</v>
      </c>
      <c r="B1359" t="str">
        <f t="shared" si="195"/>
        <v>3</v>
      </c>
      <c r="C1359" t="str">
        <f t="shared" si="196"/>
        <v>31</v>
      </c>
      <c r="D1359" t="str">
        <f t="shared" si="197"/>
        <v>312</v>
      </c>
      <c r="E1359" t="str">
        <f t="shared" si="198"/>
        <v>31203</v>
      </c>
      <c r="F1359" t="str">
        <f t="shared" si="199"/>
        <v>3120389</v>
      </c>
      <c r="G1359" s="2">
        <v>3120389001</v>
      </c>
      <c r="H1359" s="1" t="s">
        <v>1468</v>
      </c>
      <c r="I1359">
        <v>1725</v>
      </c>
      <c r="J1359">
        <v>1725</v>
      </c>
    </row>
    <row r="1360" spans="1:8" ht="15">
      <c r="A1360">
        <f t="shared" si="194"/>
        <v>4</v>
      </c>
      <c r="B1360" t="str">
        <f t="shared" si="195"/>
        <v>3</v>
      </c>
      <c r="C1360" t="str">
        <f t="shared" si="196"/>
        <v>31</v>
      </c>
      <c r="D1360" t="str">
        <f t="shared" si="197"/>
        <v>312</v>
      </c>
      <c r="E1360" t="str">
        <f t="shared" si="198"/>
        <v>31204</v>
      </c>
      <c r="F1360" t="str">
        <f t="shared" si="199"/>
        <v>31204</v>
      </c>
      <c r="G1360" s="2">
        <v>31204</v>
      </c>
      <c r="H1360" s="1" t="s">
        <v>990</v>
      </c>
    </row>
    <row r="1361" spans="1:8" ht="15">
      <c r="A1361">
        <f t="shared" si="194"/>
        <v>5</v>
      </c>
      <c r="B1361" t="str">
        <f t="shared" si="195"/>
        <v>3</v>
      </c>
      <c r="C1361" t="str">
        <f t="shared" si="196"/>
        <v>31</v>
      </c>
      <c r="D1361" t="str">
        <f t="shared" si="197"/>
        <v>312</v>
      </c>
      <c r="E1361" t="str">
        <f t="shared" si="198"/>
        <v>31204</v>
      </c>
      <c r="F1361" t="str">
        <f t="shared" si="199"/>
        <v>3120489</v>
      </c>
      <c r="G1361" s="2">
        <v>3120489</v>
      </c>
      <c r="H1361" s="1" t="s">
        <v>1627</v>
      </c>
    </row>
    <row r="1362" spans="1:10" ht="15">
      <c r="A1362">
        <f t="shared" si="194"/>
        <v>6</v>
      </c>
      <c r="B1362" t="str">
        <f t="shared" si="195"/>
        <v>3</v>
      </c>
      <c r="C1362" t="str">
        <f t="shared" si="196"/>
        <v>31</v>
      </c>
      <c r="D1362" t="str">
        <f t="shared" si="197"/>
        <v>312</v>
      </c>
      <c r="E1362" t="str">
        <f t="shared" si="198"/>
        <v>31204</v>
      </c>
      <c r="F1362" t="str">
        <f t="shared" si="199"/>
        <v>3120489</v>
      </c>
      <c r="G1362" s="2">
        <v>3120489001</v>
      </c>
      <c r="H1362" s="1" t="s">
        <v>1628</v>
      </c>
      <c r="I1362" t="s">
        <v>1701</v>
      </c>
      <c r="J1362" t="s">
        <v>1701</v>
      </c>
    </row>
    <row r="1363" spans="1:8" ht="15">
      <c r="A1363">
        <f t="shared" si="194"/>
        <v>4</v>
      </c>
      <c r="B1363" t="str">
        <f t="shared" si="195"/>
        <v>3</v>
      </c>
      <c r="C1363" t="str">
        <f t="shared" si="196"/>
        <v>31</v>
      </c>
      <c r="D1363" t="str">
        <f t="shared" si="197"/>
        <v>312</v>
      </c>
      <c r="E1363" t="str">
        <f t="shared" si="198"/>
        <v>31209</v>
      </c>
      <c r="F1363" t="str">
        <f t="shared" si="199"/>
        <v>31209</v>
      </c>
      <c r="G1363" s="2">
        <v>31209</v>
      </c>
      <c r="H1363" s="1" t="s">
        <v>991</v>
      </c>
    </row>
    <row r="1364" spans="1:8" ht="15">
      <c r="A1364">
        <f t="shared" si="194"/>
        <v>5</v>
      </c>
      <c r="B1364" t="str">
        <f t="shared" si="195"/>
        <v>3</v>
      </c>
      <c r="C1364" t="str">
        <f t="shared" si="196"/>
        <v>31</v>
      </c>
      <c r="D1364" t="str">
        <f t="shared" si="197"/>
        <v>312</v>
      </c>
      <c r="E1364" t="str">
        <f t="shared" si="198"/>
        <v>31209</v>
      </c>
      <c r="F1364" t="str">
        <f t="shared" si="199"/>
        <v>3120989</v>
      </c>
      <c r="G1364" s="2">
        <v>3120989</v>
      </c>
      <c r="H1364" s="1" t="s">
        <v>991</v>
      </c>
    </row>
    <row r="1365" spans="1:12" ht="15">
      <c r="A1365">
        <f t="shared" si="194"/>
        <v>6</v>
      </c>
      <c r="B1365" t="str">
        <f t="shared" si="195"/>
        <v>3</v>
      </c>
      <c r="C1365" t="str">
        <f t="shared" si="196"/>
        <v>31</v>
      </c>
      <c r="D1365" t="str">
        <f t="shared" si="197"/>
        <v>312</v>
      </c>
      <c r="E1365" t="str">
        <f t="shared" si="198"/>
        <v>31209</v>
      </c>
      <c r="F1365" t="str">
        <f t="shared" si="199"/>
        <v>3120989</v>
      </c>
      <c r="G1365" s="2">
        <v>3120989001</v>
      </c>
      <c r="H1365" s="1" t="s">
        <v>1469</v>
      </c>
      <c r="I1365" t="s">
        <v>1702</v>
      </c>
      <c r="J1365" t="s">
        <v>1702</v>
      </c>
      <c r="K1365" t="s">
        <v>1172</v>
      </c>
      <c r="L1365" t="s">
        <v>1172</v>
      </c>
    </row>
    <row r="1366" spans="1:8" ht="15">
      <c r="A1366">
        <f t="shared" si="194"/>
        <v>3</v>
      </c>
      <c r="B1366" t="str">
        <f t="shared" si="195"/>
        <v>3</v>
      </c>
      <c r="C1366" t="str">
        <f t="shared" si="196"/>
        <v>31</v>
      </c>
      <c r="D1366" t="str">
        <f t="shared" si="197"/>
        <v>313</v>
      </c>
      <c r="E1366" t="str">
        <f t="shared" si="198"/>
        <v>313</v>
      </c>
      <c r="F1366" t="str">
        <f t="shared" si="199"/>
        <v>313</v>
      </c>
      <c r="G1366" s="2">
        <v>313</v>
      </c>
      <c r="H1366" s="1" t="s">
        <v>992</v>
      </c>
    </row>
    <row r="1367" spans="1:8" ht="15">
      <c r="A1367">
        <f t="shared" si="194"/>
        <v>4</v>
      </c>
      <c r="B1367" t="str">
        <f t="shared" si="195"/>
        <v>3</v>
      </c>
      <c r="C1367" t="str">
        <f t="shared" si="196"/>
        <v>31</v>
      </c>
      <c r="D1367" t="str">
        <f t="shared" si="197"/>
        <v>313</v>
      </c>
      <c r="E1367" t="str">
        <f t="shared" si="198"/>
        <v>31301</v>
      </c>
      <c r="F1367" t="str">
        <f t="shared" si="199"/>
        <v>31301</v>
      </c>
      <c r="G1367" s="2">
        <v>31301</v>
      </c>
      <c r="H1367" s="1" t="s">
        <v>992</v>
      </c>
    </row>
    <row r="1368" spans="1:8" ht="15">
      <c r="A1368">
        <f t="shared" si="194"/>
        <v>5</v>
      </c>
      <c r="B1368" t="str">
        <f t="shared" si="195"/>
        <v>3</v>
      </c>
      <c r="C1368" t="str">
        <f t="shared" si="196"/>
        <v>31</v>
      </c>
      <c r="D1368" t="str">
        <f t="shared" si="197"/>
        <v>313</v>
      </c>
      <c r="E1368" t="str">
        <f t="shared" si="198"/>
        <v>31301</v>
      </c>
      <c r="F1368" t="str">
        <f t="shared" si="199"/>
        <v>3130101</v>
      </c>
      <c r="G1368" s="2">
        <v>3130101</v>
      </c>
      <c r="H1368" s="1" t="s">
        <v>992</v>
      </c>
    </row>
    <row r="1369" spans="1:10" ht="30">
      <c r="A1369">
        <v>6</v>
      </c>
      <c r="B1369">
        <v>3</v>
      </c>
      <c r="C1369">
        <v>31</v>
      </c>
      <c r="D1369">
        <v>313</v>
      </c>
      <c r="E1369">
        <v>31301</v>
      </c>
      <c r="F1369" t="str">
        <f t="shared" si="199"/>
        <v>3130101</v>
      </c>
      <c r="G1369" s="2">
        <v>3130101001</v>
      </c>
      <c r="H1369" s="1" t="s">
        <v>1216</v>
      </c>
      <c r="I1369">
        <v>6911</v>
      </c>
      <c r="J1369">
        <v>6911</v>
      </c>
    </row>
    <row r="1370" spans="1:10" ht="30">
      <c r="A1370">
        <v>6</v>
      </c>
      <c r="B1370">
        <v>3</v>
      </c>
      <c r="C1370">
        <v>31</v>
      </c>
      <c r="D1370">
        <v>313</v>
      </c>
      <c r="E1370">
        <v>31301</v>
      </c>
      <c r="F1370" t="str">
        <f t="shared" si="199"/>
        <v>3130101</v>
      </c>
      <c r="G1370" s="2">
        <v>3130101002</v>
      </c>
      <c r="H1370" s="1" t="s">
        <v>1215</v>
      </c>
      <c r="I1370" t="s">
        <v>1217</v>
      </c>
      <c r="J1370" t="s">
        <v>1217</v>
      </c>
    </row>
    <row r="1371" spans="1:10" ht="15">
      <c r="A1371">
        <f aca="true" t="shared" si="200" ref="A1371:A1429">IF(LEN(G1371)&lt;4,LEN(G1371),IF(LEN(G1371)=5,4,IF(LEN(G1371)=7,5,6)))</f>
        <v>6</v>
      </c>
      <c r="B1371" t="str">
        <f aca="true" t="shared" si="201" ref="B1371:B1429">MID($G1371,1,1)</f>
        <v>3</v>
      </c>
      <c r="C1371" t="str">
        <f aca="true" t="shared" si="202" ref="C1371:C1429">MID($G1371,1,2)</f>
        <v>31</v>
      </c>
      <c r="D1371" t="str">
        <f aca="true" t="shared" si="203" ref="D1371:D1429">MID($G1371,1,3)</f>
        <v>313</v>
      </c>
      <c r="E1371" t="str">
        <f aca="true" t="shared" si="204" ref="E1371:E1429">MID($G1371,1,5)</f>
        <v>31301</v>
      </c>
      <c r="F1371" t="str">
        <f t="shared" si="199"/>
        <v>3130101</v>
      </c>
      <c r="G1371" s="2">
        <v>3130101899</v>
      </c>
      <c r="H1371" s="1" t="s">
        <v>1224</v>
      </c>
      <c r="I1371" t="s">
        <v>1219</v>
      </c>
      <c r="J1371" t="s">
        <v>1219</v>
      </c>
    </row>
    <row r="1372" spans="1:8" ht="15">
      <c r="A1372">
        <f t="shared" si="200"/>
        <v>3</v>
      </c>
      <c r="B1372" t="str">
        <f t="shared" si="201"/>
        <v>3</v>
      </c>
      <c r="C1372" t="str">
        <f t="shared" si="202"/>
        <v>31</v>
      </c>
      <c r="D1372" t="str">
        <f t="shared" si="203"/>
        <v>314</v>
      </c>
      <c r="E1372" t="str">
        <f t="shared" si="204"/>
        <v>314</v>
      </c>
      <c r="F1372" t="str">
        <f aca="true" t="shared" si="205" ref="F1372:F1429">MID($G1372,1,7)</f>
        <v>314</v>
      </c>
      <c r="G1372" s="2">
        <v>314</v>
      </c>
      <c r="H1372" s="1" t="s">
        <v>993</v>
      </c>
    </row>
    <row r="1373" spans="1:8" ht="15">
      <c r="A1373">
        <f t="shared" si="200"/>
        <v>4</v>
      </c>
      <c r="B1373" t="str">
        <f t="shared" si="201"/>
        <v>3</v>
      </c>
      <c r="C1373" t="str">
        <f t="shared" si="202"/>
        <v>31</v>
      </c>
      <c r="D1373" t="str">
        <f t="shared" si="203"/>
        <v>314</v>
      </c>
      <c r="E1373" t="str">
        <f t="shared" si="204"/>
        <v>31401</v>
      </c>
      <c r="F1373" t="str">
        <f t="shared" si="205"/>
        <v>31401</v>
      </c>
      <c r="G1373" s="2">
        <v>31401</v>
      </c>
      <c r="H1373" s="1" t="s">
        <v>994</v>
      </c>
    </row>
    <row r="1374" spans="1:8" ht="15">
      <c r="A1374">
        <f t="shared" si="200"/>
        <v>5</v>
      </c>
      <c r="B1374" t="str">
        <f t="shared" si="201"/>
        <v>3</v>
      </c>
      <c r="C1374" t="str">
        <f t="shared" si="202"/>
        <v>31</v>
      </c>
      <c r="D1374" t="str">
        <f t="shared" si="203"/>
        <v>314</v>
      </c>
      <c r="E1374" t="str">
        <f t="shared" si="204"/>
        <v>31401</v>
      </c>
      <c r="F1374" t="str">
        <f t="shared" si="205"/>
        <v>3140101</v>
      </c>
      <c r="G1374" s="2">
        <v>3140101</v>
      </c>
      <c r="H1374" s="1" t="s">
        <v>994</v>
      </c>
    </row>
    <row r="1375" spans="1:12" ht="15">
      <c r="A1375">
        <f t="shared" si="200"/>
        <v>6</v>
      </c>
      <c r="B1375" t="str">
        <f t="shared" si="201"/>
        <v>3</v>
      </c>
      <c r="C1375" t="str">
        <f t="shared" si="202"/>
        <v>31</v>
      </c>
      <c r="D1375" t="str">
        <f t="shared" si="203"/>
        <v>314</v>
      </c>
      <c r="E1375" t="str">
        <f t="shared" si="204"/>
        <v>31401</v>
      </c>
      <c r="F1375" t="str">
        <f t="shared" si="205"/>
        <v>3140101</v>
      </c>
      <c r="G1375" s="2">
        <v>3140101899</v>
      </c>
      <c r="H1375" s="1" t="s">
        <v>1629</v>
      </c>
      <c r="I1375">
        <v>7242</v>
      </c>
      <c r="J1375">
        <v>7242</v>
      </c>
      <c r="K1375" t="s">
        <v>1173</v>
      </c>
      <c r="L1375" t="s">
        <v>1173</v>
      </c>
    </row>
    <row r="1376" spans="1:8" ht="15">
      <c r="A1376">
        <f t="shared" si="200"/>
        <v>4</v>
      </c>
      <c r="B1376" t="str">
        <f t="shared" si="201"/>
        <v>3</v>
      </c>
      <c r="C1376" t="str">
        <f t="shared" si="202"/>
        <v>31</v>
      </c>
      <c r="D1376" t="str">
        <f t="shared" si="203"/>
        <v>314</v>
      </c>
      <c r="E1376" t="str">
        <f t="shared" si="204"/>
        <v>31402</v>
      </c>
      <c r="F1376" t="str">
        <f t="shared" si="205"/>
        <v>31402</v>
      </c>
      <c r="G1376" s="2">
        <v>31402</v>
      </c>
      <c r="H1376" s="1" t="s">
        <v>995</v>
      </c>
    </row>
    <row r="1377" spans="1:8" ht="15">
      <c r="A1377">
        <f t="shared" si="200"/>
        <v>5</v>
      </c>
      <c r="B1377" t="str">
        <f t="shared" si="201"/>
        <v>3</v>
      </c>
      <c r="C1377" t="str">
        <f t="shared" si="202"/>
        <v>31</v>
      </c>
      <c r="D1377" t="str">
        <f t="shared" si="203"/>
        <v>314</v>
      </c>
      <c r="E1377" t="str">
        <f t="shared" si="204"/>
        <v>31402</v>
      </c>
      <c r="F1377" t="str">
        <f t="shared" si="205"/>
        <v>3140201</v>
      </c>
      <c r="G1377" s="2">
        <v>3140201</v>
      </c>
      <c r="H1377" s="1" t="s">
        <v>995</v>
      </c>
    </row>
    <row r="1378" spans="1:10" ht="15">
      <c r="A1378">
        <f t="shared" si="200"/>
        <v>6</v>
      </c>
      <c r="B1378" t="str">
        <f t="shared" si="201"/>
        <v>3</v>
      </c>
      <c r="C1378" t="str">
        <f t="shared" si="202"/>
        <v>31</v>
      </c>
      <c r="D1378" t="str">
        <f t="shared" si="203"/>
        <v>314</v>
      </c>
      <c r="E1378" t="str">
        <f t="shared" si="204"/>
        <v>31402</v>
      </c>
      <c r="F1378" t="str">
        <f t="shared" si="205"/>
        <v>3140201</v>
      </c>
      <c r="G1378" s="2">
        <v>3140201899</v>
      </c>
      <c r="H1378" s="1" t="s">
        <v>1630</v>
      </c>
      <c r="I1378" t="s">
        <v>668</v>
      </c>
      <c r="J1378" t="s">
        <v>668</v>
      </c>
    </row>
    <row r="1379" spans="1:8" ht="15">
      <c r="A1379">
        <f t="shared" si="200"/>
        <v>4</v>
      </c>
      <c r="B1379" t="str">
        <f t="shared" si="201"/>
        <v>3</v>
      </c>
      <c r="C1379" t="str">
        <f t="shared" si="202"/>
        <v>31</v>
      </c>
      <c r="D1379" t="str">
        <f t="shared" si="203"/>
        <v>314</v>
      </c>
      <c r="E1379" t="str">
        <f t="shared" si="204"/>
        <v>31403</v>
      </c>
      <c r="F1379" t="str">
        <f t="shared" si="205"/>
        <v>31403</v>
      </c>
      <c r="G1379" s="2">
        <v>31403</v>
      </c>
      <c r="H1379" s="1" t="s">
        <v>996</v>
      </c>
    </row>
    <row r="1380" spans="1:8" ht="15">
      <c r="A1380">
        <f t="shared" si="200"/>
        <v>5</v>
      </c>
      <c r="B1380" t="str">
        <f t="shared" si="201"/>
        <v>3</v>
      </c>
      <c r="C1380" t="str">
        <f t="shared" si="202"/>
        <v>31</v>
      </c>
      <c r="D1380" t="str">
        <f t="shared" si="203"/>
        <v>314</v>
      </c>
      <c r="E1380" t="str">
        <f t="shared" si="204"/>
        <v>31403</v>
      </c>
      <c r="F1380" t="str">
        <f t="shared" si="205"/>
        <v>3140301</v>
      </c>
      <c r="G1380" s="2">
        <v>3140301</v>
      </c>
      <c r="H1380" s="1" t="s">
        <v>1458</v>
      </c>
    </row>
    <row r="1381" spans="1:10" ht="15">
      <c r="A1381">
        <f t="shared" si="200"/>
        <v>6</v>
      </c>
      <c r="B1381" t="str">
        <f t="shared" si="201"/>
        <v>3</v>
      </c>
      <c r="C1381" t="str">
        <f t="shared" si="202"/>
        <v>31</v>
      </c>
      <c r="D1381" t="str">
        <f t="shared" si="203"/>
        <v>314</v>
      </c>
      <c r="E1381" t="str">
        <f t="shared" si="204"/>
        <v>31403</v>
      </c>
      <c r="F1381" t="str">
        <f t="shared" si="205"/>
        <v>3140301</v>
      </c>
      <c r="G1381" s="2">
        <v>3140301001</v>
      </c>
      <c r="H1381" s="1" t="s">
        <v>1470</v>
      </c>
      <c r="I1381" t="s">
        <v>1189</v>
      </c>
      <c r="J1381" t="s">
        <v>1189</v>
      </c>
    </row>
    <row r="1382" spans="1:8" ht="15">
      <c r="A1382">
        <f t="shared" si="200"/>
        <v>5</v>
      </c>
      <c r="B1382" t="str">
        <f t="shared" si="201"/>
        <v>3</v>
      </c>
      <c r="C1382" t="str">
        <f t="shared" si="202"/>
        <v>31</v>
      </c>
      <c r="D1382" t="str">
        <f t="shared" si="203"/>
        <v>314</v>
      </c>
      <c r="E1382" t="str">
        <f t="shared" si="204"/>
        <v>31403</v>
      </c>
      <c r="F1382" t="str">
        <f t="shared" si="205"/>
        <v>3140302</v>
      </c>
      <c r="G1382" s="2">
        <v>3140302</v>
      </c>
      <c r="H1382" s="1" t="s">
        <v>1459</v>
      </c>
    </row>
    <row r="1383" spans="1:10" ht="15">
      <c r="A1383">
        <f t="shared" si="200"/>
        <v>6</v>
      </c>
      <c r="B1383" t="str">
        <f t="shared" si="201"/>
        <v>3</v>
      </c>
      <c r="C1383" t="str">
        <f t="shared" si="202"/>
        <v>31</v>
      </c>
      <c r="D1383" t="str">
        <f t="shared" si="203"/>
        <v>314</v>
      </c>
      <c r="E1383" t="str">
        <f t="shared" si="204"/>
        <v>31403</v>
      </c>
      <c r="F1383" t="str">
        <f t="shared" si="205"/>
        <v>3140302</v>
      </c>
      <c r="G1383" s="2">
        <v>3140302001</v>
      </c>
      <c r="H1383" s="1" t="s">
        <v>1471</v>
      </c>
      <c r="I1383" t="s">
        <v>668</v>
      </c>
      <c r="J1383" t="s">
        <v>668</v>
      </c>
    </row>
    <row r="1384" spans="1:8" ht="15">
      <c r="A1384">
        <f t="shared" si="200"/>
        <v>4</v>
      </c>
      <c r="B1384" t="str">
        <f t="shared" si="201"/>
        <v>3</v>
      </c>
      <c r="C1384" t="str">
        <f t="shared" si="202"/>
        <v>31</v>
      </c>
      <c r="D1384" t="str">
        <f t="shared" si="203"/>
        <v>314</v>
      </c>
      <c r="E1384" t="str">
        <f t="shared" si="204"/>
        <v>31409</v>
      </c>
      <c r="F1384" t="str">
        <f t="shared" si="205"/>
        <v>31409</v>
      </c>
      <c r="G1384" s="2">
        <v>31409</v>
      </c>
      <c r="H1384" s="1" t="s">
        <v>997</v>
      </c>
    </row>
    <row r="1385" spans="1:8" ht="15">
      <c r="A1385">
        <v>5</v>
      </c>
      <c r="B1385">
        <v>3</v>
      </c>
      <c r="C1385">
        <v>31</v>
      </c>
      <c r="D1385">
        <v>314</v>
      </c>
      <c r="E1385">
        <v>31409</v>
      </c>
      <c r="F1385" t="str">
        <f t="shared" si="205"/>
        <v>3140989</v>
      </c>
      <c r="G1385" s="2">
        <v>3140989</v>
      </c>
      <c r="H1385" s="1" t="s">
        <v>997</v>
      </c>
    </row>
    <row r="1386" spans="1:10" ht="15">
      <c r="A1386">
        <f t="shared" si="200"/>
        <v>6</v>
      </c>
      <c r="B1386" t="str">
        <f t="shared" si="201"/>
        <v>3</v>
      </c>
      <c r="C1386" t="str">
        <f t="shared" si="202"/>
        <v>31</v>
      </c>
      <c r="D1386" t="str">
        <f t="shared" si="203"/>
        <v>314</v>
      </c>
      <c r="E1386" t="str">
        <f t="shared" si="204"/>
        <v>31409</v>
      </c>
      <c r="F1386" t="str">
        <f t="shared" si="205"/>
        <v>3140989</v>
      </c>
      <c r="G1386" s="2">
        <v>3140989001</v>
      </c>
      <c r="H1386" s="1" t="s">
        <v>1175</v>
      </c>
      <c r="I1386" t="s">
        <v>668</v>
      </c>
      <c r="J1386" t="s">
        <v>668</v>
      </c>
    </row>
    <row r="1387" spans="1:8" ht="15">
      <c r="A1387">
        <f t="shared" si="200"/>
        <v>3</v>
      </c>
      <c r="B1387" t="str">
        <f t="shared" si="201"/>
        <v>3</v>
      </c>
      <c r="C1387" t="str">
        <f t="shared" si="202"/>
        <v>31</v>
      </c>
      <c r="D1387" t="str">
        <f t="shared" si="203"/>
        <v>315</v>
      </c>
      <c r="E1387" t="str">
        <f t="shared" si="204"/>
        <v>315</v>
      </c>
      <c r="F1387" t="str">
        <f t="shared" si="205"/>
        <v>315</v>
      </c>
      <c r="G1387" s="2">
        <v>315</v>
      </c>
      <c r="H1387" s="1" t="s">
        <v>998</v>
      </c>
    </row>
    <row r="1388" spans="1:8" ht="15">
      <c r="A1388">
        <f t="shared" si="200"/>
        <v>4</v>
      </c>
      <c r="B1388" t="str">
        <f t="shared" si="201"/>
        <v>3</v>
      </c>
      <c r="C1388" t="str">
        <f t="shared" si="202"/>
        <v>31</v>
      </c>
      <c r="D1388" t="str">
        <f t="shared" si="203"/>
        <v>315</v>
      </c>
      <c r="E1388" t="str">
        <f t="shared" si="204"/>
        <v>31501</v>
      </c>
      <c r="F1388" t="str">
        <f t="shared" si="205"/>
        <v>31501</v>
      </c>
      <c r="G1388" s="2">
        <v>31501</v>
      </c>
      <c r="H1388" s="1" t="s">
        <v>999</v>
      </c>
    </row>
    <row r="1389" spans="1:8" ht="15">
      <c r="A1389">
        <f t="shared" si="200"/>
        <v>5</v>
      </c>
      <c r="B1389" t="str">
        <f t="shared" si="201"/>
        <v>3</v>
      </c>
      <c r="C1389" t="str">
        <f t="shared" si="202"/>
        <v>31</v>
      </c>
      <c r="D1389" t="str">
        <f t="shared" si="203"/>
        <v>315</v>
      </c>
      <c r="E1389" t="str">
        <f t="shared" si="204"/>
        <v>31501</v>
      </c>
      <c r="F1389" t="str">
        <f t="shared" si="205"/>
        <v>3150101</v>
      </c>
      <c r="G1389" s="2">
        <v>3150101</v>
      </c>
      <c r="H1389" s="1" t="s">
        <v>999</v>
      </c>
    </row>
    <row r="1390" spans="1:12" ht="15">
      <c r="A1390">
        <f t="shared" si="200"/>
        <v>6</v>
      </c>
      <c r="B1390" t="str">
        <f t="shared" si="201"/>
        <v>3</v>
      </c>
      <c r="C1390" t="str">
        <f t="shared" si="202"/>
        <v>31</v>
      </c>
      <c r="D1390" t="str">
        <f t="shared" si="203"/>
        <v>315</v>
      </c>
      <c r="E1390" t="str">
        <f t="shared" si="204"/>
        <v>31501</v>
      </c>
      <c r="F1390" t="str">
        <f t="shared" si="205"/>
        <v>3150101</v>
      </c>
      <c r="G1390" s="2">
        <v>3150101001</v>
      </c>
      <c r="H1390" s="1" t="s">
        <v>1472</v>
      </c>
      <c r="I1390" t="s">
        <v>1225</v>
      </c>
      <c r="J1390" t="s">
        <v>1225</v>
      </c>
      <c r="K1390" t="s">
        <v>1721</v>
      </c>
      <c r="L1390" t="s">
        <v>1722</v>
      </c>
    </row>
    <row r="1391" spans="1:8" ht="15">
      <c r="A1391">
        <f t="shared" si="200"/>
        <v>4</v>
      </c>
      <c r="B1391" t="str">
        <f t="shared" si="201"/>
        <v>3</v>
      </c>
      <c r="C1391" t="str">
        <f t="shared" si="202"/>
        <v>31</v>
      </c>
      <c r="D1391" t="str">
        <f t="shared" si="203"/>
        <v>315</v>
      </c>
      <c r="E1391" t="str">
        <f t="shared" si="204"/>
        <v>31502</v>
      </c>
      <c r="F1391" t="str">
        <f t="shared" si="205"/>
        <v>31502</v>
      </c>
      <c r="G1391" s="2">
        <v>31502</v>
      </c>
      <c r="H1391" s="1" t="s">
        <v>1000</v>
      </c>
    </row>
    <row r="1392" spans="1:8" ht="15">
      <c r="A1392">
        <f t="shared" si="200"/>
        <v>5</v>
      </c>
      <c r="B1392" t="str">
        <f t="shared" si="201"/>
        <v>3</v>
      </c>
      <c r="C1392" t="str">
        <f t="shared" si="202"/>
        <v>31</v>
      </c>
      <c r="D1392" t="str">
        <f t="shared" si="203"/>
        <v>315</v>
      </c>
      <c r="E1392" t="str">
        <f t="shared" si="204"/>
        <v>31502</v>
      </c>
      <c r="F1392" t="str">
        <f t="shared" si="205"/>
        <v>3150201</v>
      </c>
      <c r="G1392" s="2">
        <v>3150201</v>
      </c>
      <c r="H1392" s="1" t="s">
        <v>1000</v>
      </c>
    </row>
    <row r="1393" spans="1:10" ht="15">
      <c r="A1393">
        <f t="shared" si="200"/>
        <v>6</v>
      </c>
      <c r="B1393" t="str">
        <f t="shared" si="201"/>
        <v>3</v>
      </c>
      <c r="C1393" t="str">
        <f t="shared" si="202"/>
        <v>31</v>
      </c>
      <c r="D1393" t="str">
        <f t="shared" si="203"/>
        <v>315</v>
      </c>
      <c r="E1393" t="str">
        <f t="shared" si="204"/>
        <v>31502</v>
      </c>
      <c r="F1393" t="str">
        <f t="shared" si="205"/>
        <v>3150201</v>
      </c>
      <c r="G1393" s="2">
        <v>3150201001</v>
      </c>
      <c r="H1393" s="1" t="s">
        <v>1473</v>
      </c>
      <c r="I1393" t="s">
        <v>668</v>
      </c>
      <c r="J1393" t="s">
        <v>668</v>
      </c>
    </row>
    <row r="1394" spans="1:8" ht="15">
      <c r="A1394">
        <f t="shared" si="200"/>
        <v>4</v>
      </c>
      <c r="B1394" t="str">
        <f t="shared" si="201"/>
        <v>3</v>
      </c>
      <c r="C1394" t="str">
        <f t="shared" si="202"/>
        <v>31</v>
      </c>
      <c r="D1394" t="str">
        <f t="shared" si="203"/>
        <v>315</v>
      </c>
      <c r="E1394" t="str">
        <f t="shared" si="204"/>
        <v>31503</v>
      </c>
      <c r="F1394" t="str">
        <f t="shared" si="205"/>
        <v>31503</v>
      </c>
      <c r="G1394" s="2">
        <v>31503</v>
      </c>
      <c r="H1394" s="1" t="s">
        <v>1001</v>
      </c>
    </row>
    <row r="1395" spans="1:8" ht="15">
      <c r="A1395">
        <f t="shared" si="200"/>
        <v>5</v>
      </c>
      <c r="B1395" t="str">
        <f t="shared" si="201"/>
        <v>3</v>
      </c>
      <c r="C1395" t="str">
        <f t="shared" si="202"/>
        <v>31</v>
      </c>
      <c r="D1395" t="str">
        <f t="shared" si="203"/>
        <v>315</v>
      </c>
      <c r="E1395" t="str">
        <f t="shared" si="204"/>
        <v>31503</v>
      </c>
      <c r="F1395" t="str">
        <f t="shared" si="205"/>
        <v>3150301</v>
      </c>
      <c r="G1395" s="2">
        <v>3150301</v>
      </c>
      <c r="H1395" s="1" t="s">
        <v>1001</v>
      </c>
    </row>
    <row r="1396" spans="1:10" ht="15">
      <c r="A1396">
        <f t="shared" si="200"/>
        <v>6</v>
      </c>
      <c r="B1396" t="str">
        <f t="shared" si="201"/>
        <v>3</v>
      </c>
      <c r="C1396" t="str">
        <f t="shared" si="202"/>
        <v>31</v>
      </c>
      <c r="D1396" t="str">
        <f t="shared" si="203"/>
        <v>315</v>
      </c>
      <c r="E1396" t="str">
        <f t="shared" si="204"/>
        <v>31503</v>
      </c>
      <c r="F1396" t="str">
        <f t="shared" si="205"/>
        <v>3150301</v>
      </c>
      <c r="G1396" s="2">
        <v>3150301001</v>
      </c>
      <c r="H1396" s="1" t="s">
        <v>1474</v>
      </c>
      <c r="I1396" t="s">
        <v>668</v>
      </c>
      <c r="J1396" t="s">
        <v>668</v>
      </c>
    </row>
    <row r="1397" spans="1:8" ht="15">
      <c r="A1397">
        <f t="shared" si="200"/>
        <v>4</v>
      </c>
      <c r="B1397" t="str">
        <f t="shared" si="201"/>
        <v>3</v>
      </c>
      <c r="C1397" t="str">
        <f t="shared" si="202"/>
        <v>31</v>
      </c>
      <c r="D1397" t="str">
        <f t="shared" si="203"/>
        <v>315</v>
      </c>
      <c r="E1397" t="str">
        <f t="shared" si="204"/>
        <v>31504</v>
      </c>
      <c r="F1397" t="str">
        <f t="shared" si="205"/>
        <v>31504</v>
      </c>
      <c r="G1397" s="2">
        <v>31504</v>
      </c>
      <c r="H1397" s="1" t="s">
        <v>1002</v>
      </c>
    </row>
    <row r="1398" spans="1:8" ht="15">
      <c r="A1398">
        <f t="shared" si="200"/>
        <v>5</v>
      </c>
      <c r="B1398" t="str">
        <f t="shared" si="201"/>
        <v>3</v>
      </c>
      <c r="C1398" t="str">
        <f t="shared" si="202"/>
        <v>31</v>
      </c>
      <c r="D1398" t="str">
        <f t="shared" si="203"/>
        <v>315</v>
      </c>
      <c r="E1398" t="str">
        <f t="shared" si="204"/>
        <v>31504</v>
      </c>
      <c r="F1398" t="str">
        <f t="shared" si="205"/>
        <v>3150401</v>
      </c>
      <c r="G1398" s="2">
        <v>3150401</v>
      </c>
      <c r="H1398" s="1" t="s">
        <v>1002</v>
      </c>
    </row>
    <row r="1399" spans="1:10" ht="15">
      <c r="A1399">
        <f t="shared" si="200"/>
        <v>6</v>
      </c>
      <c r="B1399" t="str">
        <f t="shared" si="201"/>
        <v>3</v>
      </c>
      <c r="C1399" t="str">
        <f t="shared" si="202"/>
        <v>31</v>
      </c>
      <c r="D1399" t="str">
        <f t="shared" si="203"/>
        <v>315</v>
      </c>
      <c r="E1399" t="str">
        <f t="shared" si="204"/>
        <v>31504</v>
      </c>
      <c r="F1399" t="str">
        <f t="shared" si="205"/>
        <v>3150401</v>
      </c>
      <c r="G1399" s="2">
        <v>3150401001</v>
      </c>
      <c r="H1399" s="1" t="s">
        <v>1475</v>
      </c>
      <c r="I1399" t="s">
        <v>668</v>
      </c>
      <c r="J1399" t="s">
        <v>668</v>
      </c>
    </row>
    <row r="1400" spans="1:8" ht="15">
      <c r="A1400">
        <f t="shared" si="200"/>
        <v>4</v>
      </c>
      <c r="B1400" t="str">
        <f t="shared" si="201"/>
        <v>3</v>
      </c>
      <c r="C1400" t="str">
        <f t="shared" si="202"/>
        <v>31</v>
      </c>
      <c r="D1400" t="str">
        <f t="shared" si="203"/>
        <v>315</v>
      </c>
      <c r="E1400" t="str">
        <f t="shared" si="204"/>
        <v>31505</v>
      </c>
      <c r="F1400" t="str">
        <f t="shared" si="205"/>
        <v>31505</v>
      </c>
      <c r="G1400" s="2">
        <v>31505</v>
      </c>
      <c r="H1400" s="1" t="s">
        <v>1003</v>
      </c>
    </row>
    <row r="1401" spans="1:8" ht="15">
      <c r="A1401">
        <f t="shared" si="200"/>
        <v>5</v>
      </c>
      <c r="B1401" t="str">
        <f t="shared" si="201"/>
        <v>3</v>
      </c>
      <c r="C1401" t="str">
        <f t="shared" si="202"/>
        <v>31</v>
      </c>
      <c r="D1401" t="str">
        <f t="shared" si="203"/>
        <v>315</v>
      </c>
      <c r="E1401" t="str">
        <f t="shared" si="204"/>
        <v>31505</v>
      </c>
      <c r="F1401" t="str">
        <f t="shared" si="205"/>
        <v>3150501</v>
      </c>
      <c r="G1401" s="2">
        <v>3150501</v>
      </c>
      <c r="H1401" s="1" t="s">
        <v>1003</v>
      </c>
    </row>
    <row r="1402" spans="1:10" ht="15">
      <c r="A1402">
        <f t="shared" si="200"/>
        <v>6</v>
      </c>
      <c r="B1402" t="str">
        <f t="shared" si="201"/>
        <v>3</v>
      </c>
      <c r="C1402" t="str">
        <f t="shared" si="202"/>
        <v>31</v>
      </c>
      <c r="D1402" t="str">
        <f t="shared" si="203"/>
        <v>315</v>
      </c>
      <c r="E1402" t="str">
        <f t="shared" si="204"/>
        <v>31505</v>
      </c>
      <c r="F1402" t="str">
        <f t="shared" si="205"/>
        <v>3150501</v>
      </c>
      <c r="G1402" s="2">
        <v>3150501001</v>
      </c>
      <c r="H1402" s="1" t="s">
        <v>1476</v>
      </c>
      <c r="I1402" t="s">
        <v>668</v>
      </c>
      <c r="J1402" t="s">
        <v>668</v>
      </c>
    </row>
    <row r="1403" spans="1:8" ht="15">
      <c r="A1403">
        <f t="shared" si="200"/>
        <v>4</v>
      </c>
      <c r="B1403" t="str">
        <f t="shared" si="201"/>
        <v>3</v>
      </c>
      <c r="C1403" t="str">
        <f t="shared" si="202"/>
        <v>31</v>
      </c>
      <c r="D1403" t="str">
        <f t="shared" si="203"/>
        <v>315</v>
      </c>
      <c r="E1403" t="str">
        <f t="shared" si="204"/>
        <v>31506</v>
      </c>
      <c r="F1403" t="str">
        <f t="shared" si="205"/>
        <v>31506</v>
      </c>
      <c r="G1403" s="2">
        <v>31506</v>
      </c>
      <c r="H1403" s="1" t="s">
        <v>1004</v>
      </c>
    </row>
    <row r="1404" spans="1:8" ht="15">
      <c r="A1404">
        <f t="shared" si="200"/>
        <v>5</v>
      </c>
      <c r="B1404" t="str">
        <f t="shared" si="201"/>
        <v>3</v>
      </c>
      <c r="C1404" t="str">
        <f t="shared" si="202"/>
        <v>31</v>
      </c>
      <c r="D1404" t="str">
        <f t="shared" si="203"/>
        <v>315</v>
      </c>
      <c r="E1404" t="str">
        <f t="shared" si="204"/>
        <v>31506</v>
      </c>
      <c r="F1404" t="str">
        <f t="shared" si="205"/>
        <v>3150601</v>
      </c>
      <c r="G1404" s="2">
        <v>3150601</v>
      </c>
      <c r="H1404" s="1" t="s">
        <v>1004</v>
      </c>
    </row>
    <row r="1405" spans="1:10" ht="15">
      <c r="A1405">
        <f t="shared" si="200"/>
        <v>6</v>
      </c>
      <c r="B1405" t="str">
        <f t="shared" si="201"/>
        <v>3</v>
      </c>
      <c r="C1405" t="str">
        <f t="shared" si="202"/>
        <v>31</v>
      </c>
      <c r="D1405" t="str">
        <f t="shared" si="203"/>
        <v>315</v>
      </c>
      <c r="E1405" t="str">
        <f t="shared" si="204"/>
        <v>31506</v>
      </c>
      <c r="F1405" t="str">
        <f t="shared" si="205"/>
        <v>3150601</v>
      </c>
      <c r="G1405" s="2">
        <v>3150601001</v>
      </c>
      <c r="H1405" s="1" t="s">
        <v>1477</v>
      </c>
      <c r="I1405" t="s">
        <v>668</v>
      </c>
      <c r="J1405" t="s">
        <v>668</v>
      </c>
    </row>
    <row r="1406" spans="1:8" ht="15">
      <c r="A1406">
        <f t="shared" si="200"/>
        <v>4</v>
      </c>
      <c r="B1406" t="str">
        <f t="shared" si="201"/>
        <v>3</v>
      </c>
      <c r="C1406" t="str">
        <f t="shared" si="202"/>
        <v>31</v>
      </c>
      <c r="D1406" t="str">
        <f t="shared" si="203"/>
        <v>315</v>
      </c>
      <c r="E1406" t="str">
        <f t="shared" si="204"/>
        <v>31509</v>
      </c>
      <c r="F1406" t="str">
        <f t="shared" si="205"/>
        <v>31509</v>
      </c>
      <c r="G1406" s="2">
        <v>31509</v>
      </c>
      <c r="H1406" s="1" t="s">
        <v>1005</v>
      </c>
    </row>
    <row r="1407" spans="1:8" ht="15">
      <c r="A1407">
        <f t="shared" si="200"/>
        <v>3</v>
      </c>
      <c r="B1407" t="str">
        <f t="shared" si="201"/>
        <v>3</v>
      </c>
      <c r="C1407" t="str">
        <f t="shared" si="202"/>
        <v>31</v>
      </c>
      <c r="D1407" t="str">
        <f t="shared" si="203"/>
        <v>316</v>
      </c>
      <c r="E1407" t="str">
        <f t="shared" si="204"/>
        <v>316</v>
      </c>
      <c r="F1407" t="str">
        <f t="shared" si="205"/>
        <v>316</v>
      </c>
      <c r="G1407" s="2">
        <v>316</v>
      </c>
      <c r="H1407" s="1" t="s">
        <v>1006</v>
      </c>
    </row>
    <row r="1408" spans="1:8" ht="15">
      <c r="A1408">
        <f t="shared" si="200"/>
        <v>4</v>
      </c>
      <c r="B1408" t="str">
        <f t="shared" si="201"/>
        <v>3</v>
      </c>
      <c r="C1408" t="str">
        <f t="shared" si="202"/>
        <v>31</v>
      </c>
      <c r="D1408" t="str">
        <f t="shared" si="203"/>
        <v>316</v>
      </c>
      <c r="E1408" t="str">
        <f t="shared" si="204"/>
        <v>31601</v>
      </c>
      <c r="F1408" t="str">
        <f t="shared" si="205"/>
        <v>31601</v>
      </c>
      <c r="G1408" s="2">
        <v>31601</v>
      </c>
      <c r="H1408" s="1" t="s">
        <v>1007</v>
      </c>
    </row>
    <row r="1409" spans="1:8" ht="15">
      <c r="A1409">
        <f t="shared" si="200"/>
        <v>3</v>
      </c>
      <c r="B1409" t="str">
        <f t="shared" si="201"/>
        <v>3</v>
      </c>
      <c r="C1409" t="str">
        <f t="shared" si="202"/>
        <v>31</v>
      </c>
      <c r="D1409" t="str">
        <f t="shared" si="203"/>
        <v>317</v>
      </c>
      <c r="E1409" t="str">
        <f t="shared" si="204"/>
        <v>317</v>
      </c>
      <c r="F1409" t="str">
        <f t="shared" si="205"/>
        <v>317</v>
      </c>
      <c r="G1409" s="2">
        <v>317</v>
      </c>
      <c r="H1409" s="1" t="s">
        <v>1008</v>
      </c>
    </row>
    <row r="1410" spans="1:8" ht="15">
      <c r="A1410">
        <f t="shared" si="200"/>
        <v>4</v>
      </c>
      <c r="B1410" t="str">
        <f t="shared" si="201"/>
        <v>3</v>
      </c>
      <c r="C1410" t="str">
        <f t="shared" si="202"/>
        <v>31</v>
      </c>
      <c r="D1410" t="str">
        <f t="shared" si="203"/>
        <v>317</v>
      </c>
      <c r="E1410" t="str">
        <f t="shared" si="204"/>
        <v>31701</v>
      </c>
      <c r="F1410" t="str">
        <f t="shared" si="205"/>
        <v>31701</v>
      </c>
      <c r="G1410" s="2">
        <v>31701</v>
      </c>
      <c r="H1410" s="1" t="s">
        <v>1009</v>
      </c>
    </row>
    <row r="1411" spans="1:8" ht="15">
      <c r="A1411">
        <f t="shared" si="200"/>
        <v>5</v>
      </c>
      <c r="B1411" t="str">
        <f t="shared" si="201"/>
        <v>3</v>
      </c>
      <c r="C1411" t="str">
        <f t="shared" si="202"/>
        <v>31</v>
      </c>
      <c r="D1411" t="str">
        <f t="shared" si="203"/>
        <v>317</v>
      </c>
      <c r="E1411" t="str">
        <f t="shared" si="204"/>
        <v>31701</v>
      </c>
      <c r="F1411" t="str">
        <f t="shared" si="205"/>
        <v>3170101</v>
      </c>
      <c r="G1411" s="2">
        <v>3170101</v>
      </c>
      <c r="H1411" s="1" t="s">
        <v>842</v>
      </c>
    </row>
    <row r="1412" spans="1:12" ht="30">
      <c r="A1412">
        <f t="shared" si="200"/>
        <v>6</v>
      </c>
      <c r="B1412" t="str">
        <f t="shared" si="201"/>
        <v>3</v>
      </c>
      <c r="C1412" t="str">
        <f t="shared" si="202"/>
        <v>31</v>
      </c>
      <c r="D1412" t="str">
        <f t="shared" si="203"/>
        <v>317</v>
      </c>
      <c r="E1412" t="str">
        <f t="shared" si="204"/>
        <v>31701</v>
      </c>
      <c r="F1412" t="str">
        <f t="shared" si="205"/>
        <v>3170101</v>
      </c>
      <c r="G1412" s="2">
        <v>3170101001</v>
      </c>
      <c r="H1412" s="1" t="s">
        <v>1480</v>
      </c>
      <c r="I1412" t="s">
        <v>1243</v>
      </c>
      <c r="J1412" t="s">
        <v>1243</v>
      </c>
      <c r="K1412" t="s">
        <v>1174</v>
      </c>
      <c r="L1412" t="s">
        <v>1174</v>
      </c>
    </row>
    <row r="1413" spans="1:8" ht="15">
      <c r="A1413">
        <f t="shared" si="200"/>
        <v>5</v>
      </c>
      <c r="B1413" t="str">
        <f t="shared" si="201"/>
        <v>3</v>
      </c>
      <c r="C1413" t="str">
        <f t="shared" si="202"/>
        <v>31</v>
      </c>
      <c r="D1413" t="str">
        <f t="shared" si="203"/>
        <v>317</v>
      </c>
      <c r="E1413" t="str">
        <f t="shared" si="204"/>
        <v>31701</v>
      </c>
      <c r="F1413" t="str">
        <f t="shared" si="205"/>
        <v>3170189</v>
      </c>
      <c r="G1413" s="2">
        <v>3170189</v>
      </c>
      <c r="H1413" s="1" t="s">
        <v>1549</v>
      </c>
    </row>
    <row r="1414" spans="1:10" ht="15">
      <c r="A1414">
        <f t="shared" si="200"/>
        <v>6</v>
      </c>
      <c r="B1414" t="str">
        <f t="shared" si="201"/>
        <v>3</v>
      </c>
      <c r="C1414" t="str">
        <f t="shared" si="202"/>
        <v>31</v>
      </c>
      <c r="D1414" t="str">
        <f t="shared" si="203"/>
        <v>317</v>
      </c>
      <c r="E1414" t="str">
        <f t="shared" si="204"/>
        <v>31701</v>
      </c>
      <c r="F1414" t="str">
        <f t="shared" si="205"/>
        <v>3170189</v>
      </c>
      <c r="G1414" s="2">
        <v>3170189001</v>
      </c>
      <c r="H1414" s="1" t="s">
        <v>1481</v>
      </c>
      <c r="I1414" t="s">
        <v>1190</v>
      </c>
      <c r="J1414" t="s">
        <v>1190</v>
      </c>
    </row>
    <row r="1415" spans="1:8" ht="15">
      <c r="A1415">
        <f t="shared" si="200"/>
        <v>4</v>
      </c>
      <c r="B1415" t="str">
        <f t="shared" si="201"/>
        <v>3</v>
      </c>
      <c r="C1415" t="str">
        <f t="shared" si="202"/>
        <v>31</v>
      </c>
      <c r="D1415" t="str">
        <f t="shared" si="203"/>
        <v>317</v>
      </c>
      <c r="E1415" t="str">
        <f t="shared" si="204"/>
        <v>31702</v>
      </c>
      <c r="F1415" t="str">
        <f t="shared" si="205"/>
        <v>31702</v>
      </c>
      <c r="G1415" s="2">
        <v>31702</v>
      </c>
      <c r="H1415" s="1" t="s">
        <v>1010</v>
      </c>
    </row>
    <row r="1416" spans="1:8" ht="15">
      <c r="A1416">
        <f t="shared" si="200"/>
        <v>2</v>
      </c>
      <c r="B1416" t="str">
        <f t="shared" si="201"/>
        <v>3</v>
      </c>
      <c r="C1416" t="str">
        <f t="shared" si="202"/>
        <v>32</v>
      </c>
      <c r="D1416" t="str">
        <f t="shared" si="203"/>
        <v>32</v>
      </c>
      <c r="E1416" t="str">
        <f t="shared" si="204"/>
        <v>32</v>
      </c>
      <c r="F1416" t="str">
        <f t="shared" si="205"/>
        <v>32</v>
      </c>
      <c r="G1416" s="2">
        <v>32</v>
      </c>
      <c r="H1416" s="1" t="s">
        <v>1011</v>
      </c>
    </row>
    <row r="1417" spans="1:8" ht="15">
      <c r="A1417">
        <f t="shared" si="200"/>
        <v>3</v>
      </c>
      <c r="B1417" t="str">
        <f t="shared" si="201"/>
        <v>3</v>
      </c>
      <c r="C1417" t="str">
        <f t="shared" si="202"/>
        <v>32</v>
      </c>
      <c r="D1417" t="str">
        <f t="shared" si="203"/>
        <v>321</v>
      </c>
      <c r="E1417" t="str">
        <f t="shared" si="204"/>
        <v>321</v>
      </c>
      <c r="F1417" t="str">
        <f t="shared" si="205"/>
        <v>321</v>
      </c>
      <c r="G1417" s="2">
        <v>321</v>
      </c>
      <c r="H1417" s="1" t="s">
        <v>1012</v>
      </c>
    </row>
    <row r="1418" spans="1:8" ht="15">
      <c r="A1418">
        <f t="shared" si="200"/>
        <v>4</v>
      </c>
      <c r="B1418" t="str">
        <f t="shared" si="201"/>
        <v>3</v>
      </c>
      <c r="C1418" t="str">
        <f t="shared" si="202"/>
        <v>32</v>
      </c>
      <c r="D1418" t="str">
        <f t="shared" si="203"/>
        <v>321</v>
      </c>
      <c r="E1418" t="str">
        <f t="shared" si="204"/>
        <v>32101</v>
      </c>
      <c r="F1418" t="str">
        <f t="shared" si="205"/>
        <v>32101</v>
      </c>
      <c r="G1418" s="2">
        <v>32101</v>
      </c>
      <c r="H1418" s="1" t="s">
        <v>1012</v>
      </c>
    </row>
    <row r="1419" spans="1:8" ht="15">
      <c r="A1419">
        <f t="shared" si="200"/>
        <v>3</v>
      </c>
      <c r="B1419" t="str">
        <f t="shared" si="201"/>
        <v>3</v>
      </c>
      <c r="C1419" t="str">
        <f t="shared" si="202"/>
        <v>32</v>
      </c>
      <c r="D1419" t="str">
        <f t="shared" si="203"/>
        <v>322</v>
      </c>
      <c r="E1419" t="str">
        <f t="shared" si="204"/>
        <v>322</v>
      </c>
      <c r="F1419" t="str">
        <f t="shared" si="205"/>
        <v>322</v>
      </c>
      <c r="G1419" s="2">
        <v>322</v>
      </c>
      <c r="H1419" s="1" t="s">
        <v>1013</v>
      </c>
    </row>
    <row r="1420" spans="1:8" ht="15">
      <c r="A1420">
        <f t="shared" si="200"/>
        <v>4</v>
      </c>
      <c r="B1420" t="str">
        <f t="shared" si="201"/>
        <v>3</v>
      </c>
      <c r="C1420" t="str">
        <f t="shared" si="202"/>
        <v>32</v>
      </c>
      <c r="D1420" t="str">
        <f t="shared" si="203"/>
        <v>322</v>
      </c>
      <c r="E1420" t="str">
        <f t="shared" si="204"/>
        <v>32201</v>
      </c>
      <c r="F1420" t="str">
        <f t="shared" si="205"/>
        <v>32201</v>
      </c>
      <c r="G1420" s="2">
        <v>32201</v>
      </c>
      <c r="H1420" s="1" t="s">
        <v>1013</v>
      </c>
    </row>
    <row r="1421" spans="1:8" ht="15">
      <c r="A1421">
        <f t="shared" si="200"/>
        <v>3</v>
      </c>
      <c r="B1421" t="str">
        <f t="shared" si="201"/>
        <v>3</v>
      </c>
      <c r="C1421" t="str">
        <f t="shared" si="202"/>
        <v>32</v>
      </c>
      <c r="D1421" t="str">
        <f t="shared" si="203"/>
        <v>323</v>
      </c>
      <c r="E1421" t="str">
        <f t="shared" si="204"/>
        <v>323</v>
      </c>
      <c r="F1421" t="str">
        <f t="shared" si="205"/>
        <v>323</v>
      </c>
      <c r="G1421" s="2">
        <v>323</v>
      </c>
      <c r="H1421" s="1" t="s">
        <v>1014</v>
      </c>
    </row>
    <row r="1422" spans="1:8" ht="15">
      <c r="A1422">
        <f t="shared" si="200"/>
        <v>4</v>
      </c>
      <c r="B1422" t="str">
        <f t="shared" si="201"/>
        <v>3</v>
      </c>
      <c r="C1422" t="str">
        <f t="shared" si="202"/>
        <v>32</v>
      </c>
      <c r="D1422" t="str">
        <f t="shared" si="203"/>
        <v>323</v>
      </c>
      <c r="E1422" t="str">
        <f t="shared" si="204"/>
        <v>32301</v>
      </c>
      <c r="F1422" t="str">
        <f t="shared" si="205"/>
        <v>32301</v>
      </c>
      <c r="G1422" s="2">
        <v>32301</v>
      </c>
      <c r="H1422" s="1" t="s">
        <v>1014</v>
      </c>
    </row>
    <row r="1423" spans="1:8" ht="15">
      <c r="A1423">
        <f t="shared" si="200"/>
        <v>3</v>
      </c>
      <c r="B1423" t="str">
        <f t="shared" si="201"/>
        <v>3</v>
      </c>
      <c r="C1423" t="str">
        <f t="shared" si="202"/>
        <v>32</v>
      </c>
      <c r="D1423" t="str">
        <f t="shared" si="203"/>
        <v>324</v>
      </c>
      <c r="E1423" t="str">
        <f t="shared" si="204"/>
        <v>324</v>
      </c>
      <c r="F1423" t="str">
        <f t="shared" si="205"/>
        <v>324</v>
      </c>
      <c r="G1423" s="2">
        <v>324</v>
      </c>
      <c r="H1423" s="1" t="s">
        <v>1015</v>
      </c>
    </row>
    <row r="1424" spans="1:8" ht="15">
      <c r="A1424">
        <f t="shared" si="200"/>
        <v>4</v>
      </c>
      <c r="B1424" t="str">
        <f t="shared" si="201"/>
        <v>3</v>
      </c>
      <c r="C1424" t="str">
        <f t="shared" si="202"/>
        <v>32</v>
      </c>
      <c r="D1424" t="str">
        <f t="shared" si="203"/>
        <v>324</v>
      </c>
      <c r="E1424" t="str">
        <f t="shared" si="204"/>
        <v>32401</v>
      </c>
      <c r="F1424" t="str">
        <f t="shared" si="205"/>
        <v>32401</v>
      </c>
      <c r="G1424" s="2">
        <v>32401</v>
      </c>
      <c r="H1424" s="1" t="s">
        <v>1016</v>
      </c>
    </row>
    <row r="1425" spans="1:8" ht="15">
      <c r="A1425">
        <f t="shared" si="200"/>
        <v>4</v>
      </c>
      <c r="B1425" t="str">
        <f t="shared" si="201"/>
        <v>3</v>
      </c>
      <c r="C1425" t="str">
        <f t="shared" si="202"/>
        <v>32</v>
      </c>
      <c r="D1425" t="str">
        <f t="shared" si="203"/>
        <v>324</v>
      </c>
      <c r="E1425" t="str">
        <f t="shared" si="204"/>
        <v>32402</v>
      </c>
      <c r="F1425" t="str">
        <f t="shared" si="205"/>
        <v>32402</v>
      </c>
      <c r="G1425" s="2">
        <v>32402</v>
      </c>
      <c r="H1425" s="1" t="s">
        <v>1017</v>
      </c>
    </row>
    <row r="1426" spans="1:8" ht="15">
      <c r="A1426">
        <f t="shared" si="200"/>
        <v>3</v>
      </c>
      <c r="B1426" t="str">
        <f t="shared" si="201"/>
        <v>3</v>
      </c>
      <c r="C1426" t="str">
        <f t="shared" si="202"/>
        <v>32</v>
      </c>
      <c r="D1426" t="str">
        <f t="shared" si="203"/>
        <v>325</v>
      </c>
      <c r="E1426" t="str">
        <f t="shared" si="204"/>
        <v>325</v>
      </c>
      <c r="F1426" t="str">
        <f t="shared" si="205"/>
        <v>325</v>
      </c>
      <c r="G1426" s="2">
        <v>325</v>
      </c>
      <c r="H1426" s="1" t="s">
        <v>1018</v>
      </c>
    </row>
    <row r="1427" spans="1:8" ht="15">
      <c r="A1427">
        <f t="shared" si="200"/>
        <v>4</v>
      </c>
      <c r="B1427" t="str">
        <f t="shared" si="201"/>
        <v>3</v>
      </c>
      <c r="C1427" t="str">
        <f t="shared" si="202"/>
        <v>32</v>
      </c>
      <c r="D1427" t="str">
        <f t="shared" si="203"/>
        <v>325</v>
      </c>
      <c r="E1427" t="str">
        <f t="shared" si="204"/>
        <v>32501</v>
      </c>
      <c r="F1427" t="str">
        <f t="shared" si="205"/>
        <v>32501</v>
      </c>
      <c r="G1427" s="2">
        <v>32501</v>
      </c>
      <c r="H1427" s="1" t="s">
        <v>1018</v>
      </c>
    </row>
    <row r="1428" spans="1:8" ht="15">
      <c r="A1428">
        <f t="shared" si="200"/>
        <v>2</v>
      </c>
      <c r="B1428" t="str">
        <f t="shared" si="201"/>
        <v>3</v>
      </c>
      <c r="C1428" t="str">
        <f t="shared" si="202"/>
        <v>33</v>
      </c>
      <c r="D1428" t="str">
        <f t="shared" si="203"/>
        <v>33</v>
      </c>
      <c r="E1428" t="str">
        <f t="shared" si="204"/>
        <v>33</v>
      </c>
      <c r="F1428" t="str">
        <f t="shared" si="205"/>
        <v>33</v>
      </c>
      <c r="G1428" s="2">
        <v>33</v>
      </c>
      <c r="H1428" s="1" t="s">
        <v>1019</v>
      </c>
    </row>
    <row r="1429" spans="1:8" ht="15">
      <c r="A1429">
        <f t="shared" si="200"/>
        <v>3</v>
      </c>
      <c r="B1429" t="str">
        <f t="shared" si="201"/>
        <v>3</v>
      </c>
      <c r="C1429" t="str">
        <f t="shared" si="202"/>
        <v>33</v>
      </c>
      <c r="D1429" t="str">
        <f t="shared" si="203"/>
        <v>331</v>
      </c>
      <c r="E1429" t="str">
        <f t="shared" si="204"/>
        <v>331</v>
      </c>
      <c r="F1429" t="str">
        <f t="shared" si="205"/>
        <v>331</v>
      </c>
      <c r="G1429" s="2">
        <v>331</v>
      </c>
      <c r="H1429" s="1" t="s">
        <v>1020</v>
      </c>
    </row>
    <row r="1430" spans="1:8" ht="15">
      <c r="A1430">
        <f aca="true" t="shared" si="206" ref="A1430:A1437">IF(LEN(G1430)&lt;4,LEN(G1430),IF(LEN(G1430)=5,4,IF(LEN(G1430)=7,5,6)))</f>
        <v>3</v>
      </c>
      <c r="B1430" t="str">
        <f aca="true" t="shared" si="207" ref="B1430:B1506">MID($G1430,1,1)</f>
        <v>3</v>
      </c>
      <c r="C1430" t="str">
        <f aca="true" t="shared" si="208" ref="C1430:C1506">MID($G1430,1,2)</f>
        <v>33</v>
      </c>
      <c r="D1430" t="str">
        <f aca="true" t="shared" si="209" ref="D1430:D1506">MID($G1430,1,3)</f>
        <v>332</v>
      </c>
      <c r="E1430" t="str">
        <f aca="true" t="shared" si="210" ref="E1430:E1506">MID($G1430,1,5)</f>
        <v>332</v>
      </c>
      <c r="F1430" t="str">
        <f aca="true" t="shared" si="211" ref="F1430:F1506">MID($G1430,1,7)</f>
        <v>332</v>
      </c>
      <c r="G1430" s="2">
        <v>332</v>
      </c>
      <c r="H1430" s="1" t="s">
        <v>1021</v>
      </c>
    </row>
    <row r="1431" spans="1:8" ht="15">
      <c r="A1431">
        <f t="shared" si="206"/>
        <v>4</v>
      </c>
      <c r="B1431" t="str">
        <f t="shared" si="207"/>
        <v>3</v>
      </c>
      <c r="C1431" t="str">
        <f t="shared" si="208"/>
        <v>33</v>
      </c>
      <c r="D1431" t="str">
        <f t="shared" si="209"/>
        <v>332</v>
      </c>
      <c r="E1431" t="str">
        <f t="shared" si="210"/>
        <v>33201</v>
      </c>
      <c r="F1431" t="str">
        <f t="shared" si="211"/>
        <v>33201</v>
      </c>
      <c r="G1431" s="2">
        <v>33201</v>
      </c>
      <c r="H1431" s="1" t="s">
        <v>1022</v>
      </c>
    </row>
    <row r="1432" spans="1:8" ht="15">
      <c r="A1432">
        <f t="shared" si="206"/>
        <v>5</v>
      </c>
      <c r="B1432" t="str">
        <f t="shared" si="207"/>
        <v>3</v>
      </c>
      <c r="C1432" t="str">
        <f t="shared" si="208"/>
        <v>33</v>
      </c>
      <c r="D1432" t="str">
        <f t="shared" si="209"/>
        <v>332</v>
      </c>
      <c r="E1432" t="str">
        <f t="shared" si="210"/>
        <v>33201</v>
      </c>
      <c r="F1432" t="str">
        <f t="shared" si="211"/>
        <v>3320189</v>
      </c>
      <c r="G1432" s="2">
        <v>3320189</v>
      </c>
      <c r="H1432" s="1" t="s">
        <v>1631</v>
      </c>
    </row>
    <row r="1433" spans="1:10" ht="15">
      <c r="A1433">
        <f t="shared" si="206"/>
        <v>6</v>
      </c>
      <c r="B1433" t="str">
        <f t="shared" si="207"/>
        <v>3</v>
      </c>
      <c r="C1433" t="str">
        <f t="shared" si="208"/>
        <v>33</v>
      </c>
      <c r="D1433" t="str">
        <f t="shared" si="209"/>
        <v>332</v>
      </c>
      <c r="E1433" t="str">
        <f t="shared" si="210"/>
        <v>33201</v>
      </c>
      <c r="F1433" t="str">
        <f t="shared" si="211"/>
        <v>3320189</v>
      </c>
      <c r="G1433" s="2">
        <v>3320189001</v>
      </c>
      <c r="H1433" s="1" t="s">
        <v>1634</v>
      </c>
      <c r="I1433" t="s">
        <v>1193</v>
      </c>
      <c r="J1433" t="s">
        <v>1193</v>
      </c>
    </row>
    <row r="1434" spans="1:8" ht="15">
      <c r="A1434">
        <f t="shared" si="206"/>
        <v>4</v>
      </c>
      <c r="B1434" t="str">
        <f t="shared" si="207"/>
        <v>3</v>
      </c>
      <c r="C1434" t="str">
        <f t="shared" si="208"/>
        <v>33</v>
      </c>
      <c r="D1434" t="str">
        <f t="shared" si="209"/>
        <v>332</v>
      </c>
      <c r="E1434" t="str">
        <f t="shared" si="210"/>
        <v>33202</v>
      </c>
      <c r="F1434" t="str">
        <f t="shared" si="211"/>
        <v>33202</v>
      </c>
      <c r="G1434" s="2">
        <v>33202</v>
      </c>
      <c r="H1434" s="1" t="s">
        <v>1023</v>
      </c>
    </row>
    <row r="1435" spans="1:8" ht="15">
      <c r="A1435">
        <f t="shared" si="206"/>
        <v>5</v>
      </c>
      <c r="B1435" t="str">
        <f t="shared" si="207"/>
        <v>3</v>
      </c>
      <c r="C1435" t="str">
        <f t="shared" si="208"/>
        <v>33</v>
      </c>
      <c r="D1435" t="str">
        <f t="shared" si="209"/>
        <v>332</v>
      </c>
      <c r="E1435" t="str">
        <f t="shared" si="210"/>
        <v>33202</v>
      </c>
      <c r="F1435" t="str">
        <f t="shared" si="211"/>
        <v>3320289</v>
      </c>
      <c r="G1435" s="2">
        <v>3320289</v>
      </c>
      <c r="H1435" s="1" t="s">
        <v>1632</v>
      </c>
    </row>
    <row r="1436" spans="1:10" ht="15">
      <c r="A1436">
        <f t="shared" si="206"/>
        <v>6</v>
      </c>
      <c r="B1436" t="str">
        <f t="shared" si="207"/>
        <v>3</v>
      </c>
      <c r="C1436" t="str">
        <f t="shared" si="208"/>
        <v>33</v>
      </c>
      <c r="D1436" t="str">
        <f t="shared" si="209"/>
        <v>332</v>
      </c>
      <c r="E1436" t="str">
        <f t="shared" si="210"/>
        <v>33202</v>
      </c>
      <c r="F1436" t="str">
        <f t="shared" si="211"/>
        <v>3320289</v>
      </c>
      <c r="G1436" s="2">
        <v>3320289001</v>
      </c>
      <c r="H1436" s="1" t="s">
        <v>1633</v>
      </c>
      <c r="I1436" t="s">
        <v>1193</v>
      </c>
      <c r="J1436" t="s">
        <v>1193</v>
      </c>
    </row>
    <row r="1437" spans="1:8" ht="15">
      <c r="A1437">
        <f t="shared" si="206"/>
        <v>3</v>
      </c>
      <c r="B1437" t="str">
        <f t="shared" si="207"/>
        <v>3</v>
      </c>
      <c r="C1437" t="str">
        <f t="shared" si="208"/>
        <v>33</v>
      </c>
      <c r="D1437" t="str">
        <f t="shared" si="209"/>
        <v>333</v>
      </c>
      <c r="E1437" t="str">
        <f t="shared" si="210"/>
        <v>333</v>
      </c>
      <c r="F1437" t="str">
        <f t="shared" si="211"/>
        <v>333</v>
      </c>
      <c r="G1437" s="2">
        <v>333</v>
      </c>
      <c r="H1437" s="1" t="s">
        <v>1024</v>
      </c>
    </row>
    <row r="1438" spans="1:8" ht="15">
      <c r="A1438">
        <f aca="true" t="shared" si="212" ref="A1438:A1493">IF(LEN(G1438)&lt;4,LEN(G1438),IF(LEN(G1438)=5,4,IF(LEN(G1438)=7,5,6)))</f>
        <v>1</v>
      </c>
      <c r="B1438" t="str">
        <f t="shared" si="207"/>
        <v>4</v>
      </c>
      <c r="C1438" t="str">
        <f t="shared" si="208"/>
        <v>4</v>
      </c>
      <c r="D1438" t="str">
        <f t="shared" si="209"/>
        <v>4</v>
      </c>
      <c r="E1438" t="str">
        <f t="shared" si="210"/>
        <v>4</v>
      </c>
      <c r="F1438" t="str">
        <f t="shared" si="211"/>
        <v>4</v>
      </c>
      <c r="G1438" s="2">
        <v>4</v>
      </c>
      <c r="H1438" s="1" t="s">
        <v>1025</v>
      </c>
    </row>
    <row r="1439" spans="1:8" ht="15">
      <c r="A1439">
        <f t="shared" si="212"/>
        <v>2</v>
      </c>
      <c r="B1439" t="str">
        <f t="shared" si="207"/>
        <v>4</v>
      </c>
      <c r="C1439" t="str">
        <f t="shared" si="208"/>
        <v>41</v>
      </c>
      <c r="D1439" t="str">
        <f t="shared" si="209"/>
        <v>41</v>
      </c>
      <c r="E1439" t="str">
        <f t="shared" si="210"/>
        <v>41</v>
      </c>
      <c r="F1439" t="str">
        <f t="shared" si="211"/>
        <v>41</v>
      </c>
      <c r="G1439" s="2">
        <v>41</v>
      </c>
      <c r="H1439" s="1" t="s">
        <v>851</v>
      </c>
    </row>
    <row r="1440" spans="1:8" ht="15">
      <c r="A1440">
        <f t="shared" si="212"/>
        <v>3</v>
      </c>
      <c r="B1440" t="str">
        <f t="shared" si="207"/>
        <v>4</v>
      </c>
      <c r="C1440" t="str">
        <f t="shared" si="208"/>
        <v>41</v>
      </c>
      <c r="D1440" t="str">
        <f t="shared" si="209"/>
        <v>412</v>
      </c>
      <c r="E1440" t="str">
        <f t="shared" si="210"/>
        <v>412</v>
      </c>
      <c r="F1440" t="str">
        <f t="shared" si="211"/>
        <v>412</v>
      </c>
      <c r="G1440" s="2">
        <v>412</v>
      </c>
      <c r="H1440" s="1" t="s">
        <v>1872</v>
      </c>
    </row>
    <row r="1441" spans="1:8" ht="15">
      <c r="A1441">
        <f t="shared" si="212"/>
        <v>4</v>
      </c>
      <c r="B1441" t="str">
        <f t="shared" si="207"/>
        <v>4</v>
      </c>
      <c r="C1441" t="str">
        <f t="shared" si="208"/>
        <v>41</v>
      </c>
      <c r="D1441" t="str">
        <f t="shared" si="209"/>
        <v>412</v>
      </c>
      <c r="E1441" t="str">
        <f t="shared" si="210"/>
        <v>41201</v>
      </c>
      <c r="F1441" t="str">
        <f t="shared" si="211"/>
        <v>41201</v>
      </c>
      <c r="G1441" s="2">
        <v>41201</v>
      </c>
      <c r="H1441" s="1" t="s">
        <v>1873</v>
      </c>
    </row>
    <row r="1442" spans="1:8" ht="15">
      <c r="A1442">
        <f t="shared" si="212"/>
        <v>5</v>
      </c>
      <c r="B1442" t="str">
        <f t="shared" si="207"/>
        <v>4</v>
      </c>
      <c r="C1442" t="str">
        <f t="shared" si="208"/>
        <v>41</v>
      </c>
      <c r="D1442" t="str">
        <f t="shared" si="209"/>
        <v>412</v>
      </c>
      <c r="E1442" t="str">
        <f t="shared" si="210"/>
        <v>41201</v>
      </c>
      <c r="F1442" t="str">
        <f t="shared" si="211"/>
        <v>4120101</v>
      </c>
      <c r="G1442" s="2">
        <v>4120101</v>
      </c>
      <c r="H1442" s="1" t="s">
        <v>1402</v>
      </c>
    </row>
    <row r="1443" spans="1:10" ht="30">
      <c r="A1443">
        <f t="shared" si="212"/>
        <v>6</v>
      </c>
      <c r="B1443" t="str">
        <f t="shared" si="207"/>
        <v>4</v>
      </c>
      <c r="C1443" t="str">
        <f t="shared" si="208"/>
        <v>41</v>
      </c>
      <c r="D1443" t="str">
        <f t="shared" si="209"/>
        <v>412</v>
      </c>
      <c r="E1443" t="str">
        <f t="shared" si="210"/>
        <v>41201</v>
      </c>
      <c r="F1443" t="str">
        <f t="shared" si="211"/>
        <v>4120101</v>
      </c>
      <c r="G1443" s="2">
        <v>4120101001</v>
      </c>
      <c r="H1443" s="1" t="s">
        <v>1482</v>
      </c>
      <c r="I1443" t="s">
        <v>668</v>
      </c>
      <c r="J1443" t="s">
        <v>668</v>
      </c>
    </row>
    <row r="1444" spans="1:8" ht="15">
      <c r="A1444">
        <f t="shared" si="212"/>
        <v>2</v>
      </c>
      <c r="B1444" t="str">
        <f t="shared" si="207"/>
        <v>4</v>
      </c>
      <c r="C1444" t="str">
        <f t="shared" si="208"/>
        <v>43</v>
      </c>
      <c r="D1444" t="str">
        <f t="shared" si="209"/>
        <v>43</v>
      </c>
      <c r="E1444" t="str">
        <f t="shared" si="210"/>
        <v>43</v>
      </c>
      <c r="F1444" t="str">
        <f t="shared" si="211"/>
        <v>43</v>
      </c>
      <c r="G1444" s="2">
        <v>43</v>
      </c>
      <c r="H1444" s="1" t="s">
        <v>1196</v>
      </c>
    </row>
    <row r="1445" spans="1:8" ht="15">
      <c r="A1445">
        <f t="shared" si="212"/>
        <v>3</v>
      </c>
      <c r="B1445" t="str">
        <f t="shared" si="207"/>
        <v>4</v>
      </c>
      <c r="C1445" t="str">
        <f t="shared" si="208"/>
        <v>43</v>
      </c>
      <c r="D1445" t="str">
        <f t="shared" si="209"/>
        <v>431</v>
      </c>
      <c r="E1445" t="str">
        <f t="shared" si="210"/>
        <v>431</v>
      </c>
      <c r="F1445" t="str">
        <f t="shared" si="211"/>
        <v>431</v>
      </c>
      <c r="G1445" s="2">
        <v>431</v>
      </c>
      <c r="H1445" s="1" t="s">
        <v>1048</v>
      </c>
    </row>
    <row r="1446" spans="1:8" ht="15">
      <c r="A1446">
        <f t="shared" si="212"/>
        <v>4</v>
      </c>
      <c r="B1446" t="str">
        <f t="shared" si="207"/>
        <v>4</v>
      </c>
      <c r="C1446" t="str">
        <f t="shared" si="208"/>
        <v>43</v>
      </c>
      <c r="D1446" t="str">
        <f t="shared" si="209"/>
        <v>431</v>
      </c>
      <c r="E1446" t="str">
        <f t="shared" si="210"/>
        <v>43101</v>
      </c>
      <c r="F1446" t="str">
        <f t="shared" si="211"/>
        <v>43101</v>
      </c>
      <c r="G1446" s="2">
        <v>43101</v>
      </c>
      <c r="H1446" s="1" t="s">
        <v>1197</v>
      </c>
    </row>
    <row r="1447" spans="1:8" ht="15">
      <c r="A1447">
        <f t="shared" si="212"/>
        <v>4</v>
      </c>
      <c r="B1447" t="str">
        <f t="shared" si="207"/>
        <v>4</v>
      </c>
      <c r="C1447" t="str">
        <f t="shared" si="208"/>
        <v>43</v>
      </c>
      <c r="D1447" t="str">
        <f t="shared" si="209"/>
        <v>431</v>
      </c>
      <c r="E1447" t="str">
        <f t="shared" si="210"/>
        <v>43109</v>
      </c>
      <c r="F1447" t="str">
        <f t="shared" si="211"/>
        <v>43109</v>
      </c>
      <c r="G1447" s="2">
        <v>43109</v>
      </c>
      <c r="H1447" s="1" t="s">
        <v>1198</v>
      </c>
    </row>
    <row r="1448" spans="1:8" ht="15">
      <c r="A1448">
        <f t="shared" si="212"/>
        <v>3</v>
      </c>
      <c r="B1448" t="str">
        <f t="shared" si="207"/>
        <v>4</v>
      </c>
      <c r="C1448" t="str">
        <f t="shared" si="208"/>
        <v>43</v>
      </c>
      <c r="D1448" t="str">
        <f t="shared" si="209"/>
        <v>432</v>
      </c>
      <c r="E1448" t="str">
        <f t="shared" si="210"/>
        <v>432</v>
      </c>
      <c r="F1448" t="str">
        <f t="shared" si="211"/>
        <v>432</v>
      </c>
      <c r="G1448" s="2">
        <v>432</v>
      </c>
      <c r="H1448" s="1" t="s">
        <v>1051</v>
      </c>
    </row>
    <row r="1449" spans="1:8" ht="15">
      <c r="A1449">
        <f t="shared" si="212"/>
        <v>4</v>
      </c>
      <c r="B1449" t="str">
        <f t="shared" si="207"/>
        <v>4</v>
      </c>
      <c r="C1449" t="str">
        <f t="shared" si="208"/>
        <v>43</v>
      </c>
      <c r="D1449" t="str">
        <f t="shared" si="209"/>
        <v>432</v>
      </c>
      <c r="E1449" t="str">
        <f t="shared" si="210"/>
        <v>43201</v>
      </c>
      <c r="F1449" t="str">
        <f t="shared" si="211"/>
        <v>43201</v>
      </c>
      <c r="G1449" s="2">
        <v>43201</v>
      </c>
      <c r="H1449" s="1" t="s">
        <v>1199</v>
      </c>
    </row>
    <row r="1450" spans="1:8" ht="15">
      <c r="A1450">
        <f t="shared" si="212"/>
        <v>4</v>
      </c>
      <c r="B1450" t="str">
        <f t="shared" si="207"/>
        <v>4</v>
      </c>
      <c r="C1450" t="str">
        <f t="shared" si="208"/>
        <v>43</v>
      </c>
      <c r="D1450" t="str">
        <f t="shared" si="209"/>
        <v>432</v>
      </c>
      <c r="E1450" t="str">
        <f t="shared" si="210"/>
        <v>43202</v>
      </c>
      <c r="F1450" t="str">
        <f t="shared" si="211"/>
        <v>43202</v>
      </c>
      <c r="G1450" s="2">
        <v>43202</v>
      </c>
      <c r="H1450" s="1" t="s">
        <v>1200</v>
      </c>
    </row>
    <row r="1451" spans="1:8" ht="15">
      <c r="A1451">
        <f>IF(LEN(G1451)&lt;4,LEN(G1451),IF(LEN(G1451)=5,4,IF(LEN(G1451)=7,5,6)))</f>
        <v>5</v>
      </c>
      <c r="B1451" t="str">
        <f>MID($G1451,1,1)</f>
        <v>4</v>
      </c>
      <c r="C1451" t="str">
        <f>MID($G1451,1,2)</f>
        <v>43</v>
      </c>
      <c r="D1451" t="str">
        <f>MID($G1451,1,3)</f>
        <v>432</v>
      </c>
      <c r="E1451" t="str">
        <f>MID($G1451,1,5)</f>
        <v>43202</v>
      </c>
      <c r="F1451" t="str">
        <f>MID($G1451,1,7)</f>
        <v>4320201</v>
      </c>
      <c r="G1451" s="2">
        <v>4320201</v>
      </c>
      <c r="H1451" s="1" t="s">
        <v>1550</v>
      </c>
    </row>
    <row r="1452" spans="1:10" ht="15">
      <c r="A1452">
        <f>IF(LEN(G1452)&lt;4,LEN(G1452),IF(LEN(G1452)=5,4,IF(LEN(G1452)=7,5,6)))</f>
        <v>6</v>
      </c>
      <c r="B1452" t="str">
        <f>MID($G1452,1,1)</f>
        <v>4</v>
      </c>
      <c r="C1452" t="str">
        <f>MID($G1452,1,2)</f>
        <v>43</v>
      </c>
      <c r="D1452" t="str">
        <f>MID($G1452,1,3)</f>
        <v>432</v>
      </c>
      <c r="E1452" t="str">
        <f>MID($G1452,1,5)</f>
        <v>43202</v>
      </c>
      <c r="F1452" t="str">
        <f>MID($G1452,1,7)</f>
        <v>4320201</v>
      </c>
      <c r="G1452" s="2">
        <v>4320201001</v>
      </c>
      <c r="H1452" s="1" t="s">
        <v>1551</v>
      </c>
      <c r="I1452" t="s">
        <v>668</v>
      </c>
      <c r="J1452" t="s">
        <v>668</v>
      </c>
    </row>
    <row r="1453" spans="1:8" ht="15">
      <c r="A1453">
        <f t="shared" si="212"/>
        <v>4</v>
      </c>
      <c r="B1453" t="str">
        <f t="shared" si="207"/>
        <v>4</v>
      </c>
      <c r="C1453" t="str">
        <f t="shared" si="208"/>
        <v>43</v>
      </c>
      <c r="D1453" t="str">
        <f t="shared" si="209"/>
        <v>432</v>
      </c>
      <c r="E1453" t="str">
        <f t="shared" si="210"/>
        <v>43209</v>
      </c>
      <c r="F1453" t="str">
        <f t="shared" si="211"/>
        <v>43209</v>
      </c>
      <c r="G1453" s="2">
        <v>43209</v>
      </c>
      <c r="H1453" s="1" t="s">
        <v>1201</v>
      </c>
    </row>
    <row r="1454" spans="1:8" ht="15">
      <c r="A1454">
        <f t="shared" si="212"/>
        <v>5</v>
      </c>
      <c r="B1454" t="str">
        <f t="shared" si="207"/>
        <v>4</v>
      </c>
      <c r="C1454" t="str">
        <f t="shared" si="208"/>
        <v>43</v>
      </c>
      <c r="D1454" t="str">
        <f t="shared" si="209"/>
        <v>432</v>
      </c>
      <c r="E1454" t="str">
        <f t="shared" si="210"/>
        <v>43209</v>
      </c>
      <c r="F1454" t="str">
        <f t="shared" si="211"/>
        <v>4320989</v>
      </c>
      <c r="G1454" s="2">
        <v>4320989</v>
      </c>
      <c r="H1454" s="1" t="s">
        <v>1553</v>
      </c>
    </row>
    <row r="1455" spans="1:10" ht="15">
      <c r="A1455">
        <f t="shared" si="212"/>
        <v>6</v>
      </c>
      <c r="B1455" t="str">
        <f t="shared" si="207"/>
        <v>4</v>
      </c>
      <c r="C1455" t="str">
        <f t="shared" si="208"/>
        <v>43</v>
      </c>
      <c r="D1455" t="str">
        <f t="shared" si="209"/>
        <v>432</v>
      </c>
      <c r="E1455" t="str">
        <f t="shared" si="210"/>
        <v>43209</v>
      </c>
      <c r="F1455" t="str">
        <f t="shared" si="211"/>
        <v>4320989</v>
      </c>
      <c r="G1455" s="2">
        <v>4320989001</v>
      </c>
      <c r="H1455" s="1" t="s">
        <v>1552</v>
      </c>
      <c r="I1455" t="s">
        <v>668</v>
      </c>
      <c r="J1455" t="s">
        <v>668</v>
      </c>
    </row>
    <row r="1456" spans="1:8" ht="15">
      <c r="A1456">
        <f t="shared" si="212"/>
        <v>2</v>
      </c>
      <c r="B1456" t="str">
        <f t="shared" si="207"/>
        <v>4</v>
      </c>
      <c r="C1456" t="str">
        <f t="shared" si="208"/>
        <v>44</v>
      </c>
      <c r="D1456" t="str">
        <f t="shared" si="209"/>
        <v>44</v>
      </c>
      <c r="E1456" t="str">
        <f t="shared" si="210"/>
        <v>44</v>
      </c>
      <c r="F1456" t="str">
        <f t="shared" si="211"/>
        <v>44</v>
      </c>
      <c r="G1456" s="2">
        <v>44</v>
      </c>
      <c r="H1456" s="1" t="s">
        <v>1503</v>
      </c>
    </row>
    <row r="1457" spans="1:8" ht="15">
      <c r="A1457">
        <f t="shared" si="212"/>
        <v>3</v>
      </c>
      <c r="B1457" t="str">
        <f t="shared" si="207"/>
        <v>4</v>
      </c>
      <c r="C1457" t="str">
        <f t="shared" si="208"/>
        <v>44</v>
      </c>
      <c r="D1457" t="str">
        <f t="shared" si="209"/>
        <v>441</v>
      </c>
      <c r="E1457" t="str">
        <f t="shared" si="210"/>
        <v>441</v>
      </c>
      <c r="F1457" t="str">
        <f t="shared" si="211"/>
        <v>441</v>
      </c>
      <c r="G1457" s="2">
        <v>441</v>
      </c>
      <c r="H1457" s="1" t="s">
        <v>1026</v>
      </c>
    </row>
    <row r="1458" spans="1:8" ht="15">
      <c r="A1458">
        <f t="shared" si="212"/>
        <v>4</v>
      </c>
      <c r="B1458" t="str">
        <f t="shared" si="207"/>
        <v>4</v>
      </c>
      <c r="C1458" t="str">
        <f t="shared" si="208"/>
        <v>44</v>
      </c>
      <c r="D1458" t="str">
        <f t="shared" si="209"/>
        <v>441</v>
      </c>
      <c r="E1458" t="str">
        <f t="shared" si="210"/>
        <v>44101</v>
      </c>
      <c r="F1458" t="str">
        <f t="shared" si="211"/>
        <v>44101</v>
      </c>
      <c r="G1458" s="2">
        <v>44101</v>
      </c>
      <c r="H1458" s="1" t="s">
        <v>1027</v>
      </c>
    </row>
    <row r="1459" spans="1:8" ht="15">
      <c r="A1459">
        <f t="shared" si="212"/>
        <v>4</v>
      </c>
      <c r="B1459" t="str">
        <f t="shared" si="207"/>
        <v>4</v>
      </c>
      <c r="C1459" t="str">
        <f t="shared" si="208"/>
        <v>44</v>
      </c>
      <c r="D1459" t="str">
        <f t="shared" si="209"/>
        <v>441</v>
      </c>
      <c r="E1459" t="str">
        <f t="shared" si="210"/>
        <v>44102</v>
      </c>
      <c r="F1459" t="str">
        <f t="shared" si="211"/>
        <v>44102</v>
      </c>
      <c r="G1459" s="2">
        <v>44102</v>
      </c>
      <c r="H1459" s="1" t="s">
        <v>1028</v>
      </c>
    </row>
    <row r="1460" spans="1:8" ht="15">
      <c r="A1460">
        <f t="shared" si="212"/>
        <v>5</v>
      </c>
      <c r="B1460" t="str">
        <f t="shared" si="207"/>
        <v>4</v>
      </c>
      <c r="C1460" t="str">
        <f t="shared" si="208"/>
        <v>44</v>
      </c>
      <c r="D1460" t="str">
        <f t="shared" si="209"/>
        <v>441</v>
      </c>
      <c r="E1460" t="str">
        <f t="shared" si="210"/>
        <v>44102</v>
      </c>
      <c r="F1460" t="str">
        <f t="shared" si="211"/>
        <v>4410201</v>
      </c>
      <c r="G1460" s="2">
        <v>4410201</v>
      </c>
      <c r="H1460" s="1" t="s">
        <v>1403</v>
      </c>
    </row>
    <row r="1461" spans="1:10" ht="30">
      <c r="A1461">
        <f t="shared" si="212"/>
        <v>6</v>
      </c>
      <c r="B1461" t="str">
        <f t="shared" si="207"/>
        <v>4</v>
      </c>
      <c r="C1461" t="str">
        <f t="shared" si="208"/>
        <v>44</v>
      </c>
      <c r="D1461" t="str">
        <f t="shared" si="209"/>
        <v>441</v>
      </c>
      <c r="E1461" t="str">
        <f t="shared" si="210"/>
        <v>44102</v>
      </c>
      <c r="F1461" t="str">
        <f t="shared" si="211"/>
        <v>4410201</v>
      </c>
      <c r="G1461" s="2">
        <v>4410201001</v>
      </c>
      <c r="H1461" s="1" t="s">
        <v>1635</v>
      </c>
      <c r="I1461" t="s">
        <v>1226</v>
      </c>
      <c r="J1461" t="s">
        <v>1226</v>
      </c>
    </row>
    <row r="1462" spans="1:8" ht="15">
      <c r="A1462">
        <f>IF(LEN(G1462)&lt;4,LEN(G1462),IF(LEN(G1462)=5,4,IF(LEN(G1462)=7,5,6)))</f>
        <v>5</v>
      </c>
      <c r="B1462" t="str">
        <f t="shared" si="207"/>
        <v>4</v>
      </c>
      <c r="C1462" t="str">
        <f t="shared" si="208"/>
        <v>44</v>
      </c>
      <c r="D1462" t="str">
        <f t="shared" si="209"/>
        <v>441</v>
      </c>
      <c r="E1462" t="str">
        <f t="shared" si="210"/>
        <v>44102</v>
      </c>
      <c r="F1462" t="str">
        <f t="shared" si="211"/>
        <v>4410202</v>
      </c>
      <c r="G1462" s="2">
        <v>4410202</v>
      </c>
      <c r="H1462" s="1" t="s">
        <v>1555</v>
      </c>
    </row>
    <row r="1463" spans="1:10" ht="30">
      <c r="A1463">
        <f>IF(LEN(G1463)&lt;4,LEN(G1463),IF(LEN(G1463)=5,4,IF(LEN(G1463)=7,5,6)))</f>
        <v>6</v>
      </c>
      <c r="B1463" t="str">
        <f t="shared" si="207"/>
        <v>4</v>
      </c>
      <c r="C1463" t="str">
        <f t="shared" si="208"/>
        <v>44</v>
      </c>
      <c r="D1463" t="str">
        <f t="shared" si="209"/>
        <v>441</v>
      </c>
      <c r="E1463" t="str">
        <f t="shared" si="210"/>
        <v>44102</v>
      </c>
      <c r="F1463" t="str">
        <f t="shared" si="211"/>
        <v>4410202</v>
      </c>
      <c r="G1463" s="2">
        <v>4410202001</v>
      </c>
      <c r="H1463" s="1" t="s">
        <v>1636</v>
      </c>
      <c r="I1463" t="s">
        <v>1228</v>
      </c>
      <c r="J1463" t="s">
        <v>1228</v>
      </c>
    </row>
    <row r="1464" spans="1:8" ht="15">
      <c r="A1464">
        <f t="shared" si="212"/>
        <v>4</v>
      </c>
      <c r="B1464" t="str">
        <f t="shared" si="207"/>
        <v>4</v>
      </c>
      <c r="C1464" t="str">
        <f t="shared" si="208"/>
        <v>44</v>
      </c>
      <c r="D1464" t="str">
        <f t="shared" si="209"/>
        <v>441</v>
      </c>
      <c r="E1464" t="str">
        <f t="shared" si="210"/>
        <v>44103</v>
      </c>
      <c r="F1464" t="str">
        <f t="shared" si="211"/>
        <v>44103</v>
      </c>
      <c r="G1464" s="2">
        <v>44103</v>
      </c>
      <c r="H1464" s="1" t="s">
        <v>843</v>
      </c>
    </row>
    <row r="1465" spans="1:8" ht="15">
      <c r="A1465">
        <f t="shared" si="212"/>
        <v>5</v>
      </c>
      <c r="B1465" t="str">
        <f t="shared" si="207"/>
        <v>4</v>
      </c>
      <c r="C1465" t="str">
        <f t="shared" si="208"/>
        <v>44</v>
      </c>
      <c r="D1465" t="str">
        <f t="shared" si="209"/>
        <v>441</v>
      </c>
      <c r="E1465" t="str">
        <f t="shared" si="210"/>
        <v>44103</v>
      </c>
      <c r="F1465" t="str">
        <f t="shared" si="211"/>
        <v>4410301</v>
      </c>
      <c r="G1465" s="2">
        <v>4410301</v>
      </c>
      <c r="H1465" s="1" t="s">
        <v>1554</v>
      </c>
    </row>
    <row r="1466" spans="1:10" ht="30">
      <c r="A1466">
        <f t="shared" si="212"/>
        <v>6</v>
      </c>
      <c r="B1466" t="str">
        <f t="shared" si="207"/>
        <v>4</v>
      </c>
      <c r="C1466" t="str">
        <f t="shared" si="208"/>
        <v>44</v>
      </c>
      <c r="D1466" t="str">
        <f t="shared" si="209"/>
        <v>441</v>
      </c>
      <c r="E1466" t="str">
        <f t="shared" si="210"/>
        <v>44103</v>
      </c>
      <c r="F1466" t="str">
        <f t="shared" si="211"/>
        <v>4410301</v>
      </c>
      <c r="G1466" s="2">
        <v>4410301001</v>
      </c>
      <c r="H1466" s="1" t="s">
        <v>1637</v>
      </c>
      <c r="I1466" t="s">
        <v>1227</v>
      </c>
      <c r="J1466" t="s">
        <v>1227</v>
      </c>
    </row>
    <row r="1467" spans="1:8" ht="15">
      <c r="A1467">
        <f t="shared" si="212"/>
        <v>4</v>
      </c>
      <c r="B1467" t="str">
        <f t="shared" si="207"/>
        <v>4</v>
      </c>
      <c r="C1467" t="str">
        <f t="shared" si="208"/>
        <v>44</v>
      </c>
      <c r="D1467" t="str">
        <f t="shared" si="209"/>
        <v>441</v>
      </c>
      <c r="E1467" t="str">
        <f t="shared" si="210"/>
        <v>44104</v>
      </c>
      <c r="F1467" t="str">
        <f t="shared" si="211"/>
        <v>44104</v>
      </c>
      <c r="G1467" s="2">
        <v>44104</v>
      </c>
      <c r="H1467" s="1" t="s">
        <v>1029</v>
      </c>
    </row>
    <row r="1468" spans="1:8" ht="15">
      <c r="A1468">
        <f t="shared" si="212"/>
        <v>4</v>
      </c>
      <c r="B1468" t="str">
        <f t="shared" si="207"/>
        <v>4</v>
      </c>
      <c r="C1468" t="str">
        <f t="shared" si="208"/>
        <v>44</v>
      </c>
      <c r="D1468" t="str">
        <f t="shared" si="209"/>
        <v>441</v>
      </c>
      <c r="E1468" t="str">
        <f t="shared" si="210"/>
        <v>44105</v>
      </c>
      <c r="F1468" t="str">
        <f t="shared" si="211"/>
        <v>44105</v>
      </c>
      <c r="G1468" s="2">
        <v>44105</v>
      </c>
      <c r="H1468" s="1" t="s">
        <v>1030</v>
      </c>
    </row>
    <row r="1469" spans="1:8" ht="15">
      <c r="A1469">
        <f t="shared" si="212"/>
        <v>4</v>
      </c>
      <c r="B1469" t="str">
        <f t="shared" si="207"/>
        <v>4</v>
      </c>
      <c r="C1469" t="str">
        <f t="shared" si="208"/>
        <v>44</v>
      </c>
      <c r="D1469" t="str">
        <f t="shared" si="209"/>
        <v>441</v>
      </c>
      <c r="E1469" t="str">
        <f t="shared" si="210"/>
        <v>44109</v>
      </c>
      <c r="F1469" t="str">
        <f t="shared" si="211"/>
        <v>44109</v>
      </c>
      <c r="G1469" s="2">
        <v>44109</v>
      </c>
      <c r="H1469" s="1" t="s">
        <v>1031</v>
      </c>
    </row>
    <row r="1470" spans="1:8" ht="15">
      <c r="A1470">
        <f t="shared" si="212"/>
        <v>5</v>
      </c>
      <c r="B1470" t="str">
        <f t="shared" si="207"/>
        <v>4</v>
      </c>
      <c r="C1470" t="str">
        <f t="shared" si="208"/>
        <v>44</v>
      </c>
      <c r="D1470" t="str">
        <f t="shared" si="209"/>
        <v>441</v>
      </c>
      <c r="E1470" t="str">
        <f t="shared" si="210"/>
        <v>44109</v>
      </c>
      <c r="F1470" t="str">
        <f t="shared" si="211"/>
        <v>4410989</v>
      </c>
      <c r="G1470" s="2">
        <v>4410989</v>
      </c>
      <c r="H1470" s="1" t="s">
        <v>1404</v>
      </c>
    </row>
    <row r="1471" spans="1:10" ht="30">
      <c r="A1471">
        <f t="shared" si="212"/>
        <v>6</v>
      </c>
      <c r="B1471" t="str">
        <f t="shared" si="207"/>
        <v>4</v>
      </c>
      <c r="C1471" t="str">
        <f t="shared" si="208"/>
        <v>44</v>
      </c>
      <c r="D1471" t="str">
        <f t="shared" si="209"/>
        <v>441</v>
      </c>
      <c r="E1471" t="str">
        <f t="shared" si="210"/>
        <v>44109</v>
      </c>
      <c r="F1471" t="str">
        <f t="shared" si="211"/>
        <v>4410989</v>
      </c>
      <c r="G1471" s="2">
        <v>4410989001</v>
      </c>
      <c r="H1471" s="1" t="s">
        <v>1638</v>
      </c>
      <c r="I1471" t="s">
        <v>1229</v>
      </c>
      <c r="J1471" t="s">
        <v>1229</v>
      </c>
    </row>
    <row r="1472" spans="1:10" ht="30">
      <c r="A1472">
        <f t="shared" si="212"/>
        <v>6</v>
      </c>
      <c r="B1472" t="str">
        <f t="shared" si="207"/>
        <v>4</v>
      </c>
      <c r="C1472" t="str">
        <f t="shared" si="208"/>
        <v>44</v>
      </c>
      <c r="D1472" t="str">
        <f t="shared" si="209"/>
        <v>441</v>
      </c>
      <c r="E1472" t="str">
        <f t="shared" si="210"/>
        <v>44109</v>
      </c>
      <c r="F1472" t="str">
        <f t="shared" si="211"/>
        <v>4410989</v>
      </c>
      <c r="G1472" s="2">
        <v>4410989002</v>
      </c>
      <c r="H1472" s="1" t="s">
        <v>1639</v>
      </c>
      <c r="I1472" t="s">
        <v>1230</v>
      </c>
      <c r="J1472" t="s">
        <v>1230</v>
      </c>
    </row>
    <row r="1473" spans="1:10" ht="30">
      <c r="A1473">
        <f>IF(LEN(G1473)&lt;4,LEN(G1473),IF(LEN(G1473)=5,4,IF(LEN(G1473)=7,5,6)))</f>
        <v>6</v>
      </c>
      <c r="B1473" t="str">
        <f>MID($G1473,1,1)</f>
        <v>4</v>
      </c>
      <c r="C1473" t="str">
        <f>MID($G1473,1,2)</f>
        <v>44</v>
      </c>
      <c r="D1473" t="str">
        <f>MID($G1473,1,3)</f>
        <v>441</v>
      </c>
      <c r="E1473" t="str">
        <f>MID($G1473,1,5)</f>
        <v>44109</v>
      </c>
      <c r="F1473" t="str">
        <f>MID($G1473,1,7)</f>
        <v>4410989</v>
      </c>
      <c r="G1473" s="2">
        <v>4410989003</v>
      </c>
      <c r="H1473" s="1" t="s">
        <v>1640</v>
      </c>
      <c r="I1473" t="s">
        <v>1228</v>
      </c>
      <c r="J1473" t="s">
        <v>1228</v>
      </c>
    </row>
    <row r="1474" spans="1:8" ht="15">
      <c r="A1474">
        <f t="shared" si="212"/>
        <v>3</v>
      </c>
      <c r="B1474" t="str">
        <f t="shared" si="207"/>
        <v>4</v>
      </c>
      <c r="C1474" t="str">
        <f t="shared" si="208"/>
        <v>44</v>
      </c>
      <c r="D1474" t="str">
        <f t="shared" si="209"/>
        <v>442</v>
      </c>
      <c r="E1474" t="str">
        <f t="shared" si="210"/>
        <v>442</v>
      </c>
      <c r="F1474" t="str">
        <f t="shared" si="211"/>
        <v>442</v>
      </c>
      <c r="G1474" s="2">
        <v>442</v>
      </c>
      <c r="H1474" s="1" t="s">
        <v>1032</v>
      </c>
    </row>
    <row r="1475" spans="1:8" ht="15">
      <c r="A1475">
        <f t="shared" si="212"/>
        <v>4</v>
      </c>
      <c r="B1475" t="str">
        <f t="shared" si="207"/>
        <v>4</v>
      </c>
      <c r="C1475" t="str">
        <f t="shared" si="208"/>
        <v>44</v>
      </c>
      <c r="D1475" t="str">
        <f t="shared" si="209"/>
        <v>442</v>
      </c>
      <c r="E1475" t="str">
        <f t="shared" si="210"/>
        <v>44201</v>
      </c>
      <c r="F1475" t="str">
        <f t="shared" si="211"/>
        <v>44201</v>
      </c>
      <c r="G1475" s="2">
        <v>44201</v>
      </c>
      <c r="H1475" s="1" t="s">
        <v>1033</v>
      </c>
    </row>
    <row r="1476" spans="1:8" ht="15">
      <c r="A1476">
        <f t="shared" si="212"/>
        <v>4</v>
      </c>
      <c r="B1476" t="str">
        <f t="shared" si="207"/>
        <v>4</v>
      </c>
      <c r="C1476" t="str">
        <f t="shared" si="208"/>
        <v>44</v>
      </c>
      <c r="D1476" t="str">
        <f t="shared" si="209"/>
        <v>442</v>
      </c>
      <c r="E1476" t="str">
        <f t="shared" si="210"/>
        <v>44202</v>
      </c>
      <c r="F1476" t="str">
        <f t="shared" si="211"/>
        <v>44202</v>
      </c>
      <c r="G1476" s="2">
        <v>44202</v>
      </c>
      <c r="H1476" s="1" t="s">
        <v>1034</v>
      </c>
    </row>
    <row r="1477" spans="1:8" ht="15">
      <c r="A1477">
        <f t="shared" si="212"/>
        <v>5</v>
      </c>
      <c r="B1477" t="str">
        <f t="shared" si="207"/>
        <v>4</v>
      </c>
      <c r="C1477" t="str">
        <f t="shared" si="208"/>
        <v>44</v>
      </c>
      <c r="D1477" t="str">
        <f t="shared" si="209"/>
        <v>442</v>
      </c>
      <c r="E1477" t="str">
        <f t="shared" si="210"/>
        <v>44202</v>
      </c>
      <c r="F1477" t="str">
        <f t="shared" si="211"/>
        <v>4420201</v>
      </c>
      <c r="G1477" s="2">
        <v>4420201</v>
      </c>
      <c r="H1477" s="1" t="s">
        <v>1405</v>
      </c>
    </row>
    <row r="1478" spans="1:10" ht="30">
      <c r="A1478">
        <f t="shared" si="212"/>
        <v>6</v>
      </c>
      <c r="B1478" t="str">
        <f t="shared" si="207"/>
        <v>4</v>
      </c>
      <c r="C1478" t="str">
        <f t="shared" si="208"/>
        <v>44</v>
      </c>
      <c r="D1478" t="str">
        <f t="shared" si="209"/>
        <v>442</v>
      </c>
      <c r="E1478" t="str">
        <f t="shared" si="210"/>
        <v>44202</v>
      </c>
      <c r="F1478" t="str">
        <f t="shared" si="211"/>
        <v>4420201</v>
      </c>
      <c r="G1478" s="2">
        <v>4420201001</v>
      </c>
      <c r="H1478" s="1" t="s">
        <v>1641</v>
      </c>
      <c r="I1478" t="s">
        <v>1226</v>
      </c>
      <c r="J1478" t="s">
        <v>1226</v>
      </c>
    </row>
    <row r="1479" spans="1:8" ht="15">
      <c r="A1479">
        <f>IF(LEN(G1479)&lt;4,LEN(G1479),IF(LEN(G1479)=5,4,IF(LEN(G1479)=7,5,6)))</f>
        <v>5</v>
      </c>
      <c r="B1479" t="str">
        <f t="shared" si="207"/>
        <v>4</v>
      </c>
      <c r="C1479" t="str">
        <f t="shared" si="208"/>
        <v>44</v>
      </c>
      <c r="D1479" t="str">
        <f t="shared" si="209"/>
        <v>442</v>
      </c>
      <c r="E1479" t="str">
        <f t="shared" si="210"/>
        <v>44202</v>
      </c>
      <c r="F1479" t="str">
        <f t="shared" si="211"/>
        <v>4420202</v>
      </c>
      <c r="G1479" s="2">
        <v>4420202</v>
      </c>
      <c r="H1479" s="1" t="s">
        <v>1556</v>
      </c>
    </row>
    <row r="1480" spans="1:10" ht="30">
      <c r="A1480">
        <f>IF(LEN(G1480)&lt;4,LEN(G1480),IF(LEN(G1480)=5,4,IF(LEN(G1480)=7,5,6)))</f>
        <v>6</v>
      </c>
      <c r="B1480" t="str">
        <f t="shared" si="207"/>
        <v>4</v>
      </c>
      <c r="C1480" t="str">
        <f t="shared" si="208"/>
        <v>44</v>
      </c>
      <c r="D1480" t="str">
        <f t="shared" si="209"/>
        <v>442</v>
      </c>
      <c r="E1480" t="str">
        <f t="shared" si="210"/>
        <v>44202</v>
      </c>
      <c r="F1480" t="str">
        <f t="shared" si="211"/>
        <v>4420202</v>
      </c>
      <c r="G1480" s="2">
        <v>4420202001</v>
      </c>
      <c r="H1480" s="1" t="s">
        <v>1642</v>
      </c>
      <c r="I1480" t="s">
        <v>1228</v>
      </c>
      <c r="J1480" t="s">
        <v>1228</v>
      </c>
    </row>
    <row r="1481" spans="1:8" ht="15">
      <c r="A1481">
        <f t="shared" si="212"/>
        <v>4</v>
      </c>
      <c r="B1481" t="str">
        <f t="shared" si="207"/>
        <v>4</v>
      </c>
      <c r="C1481" t="str">
        <f t="shared" si="208"/>
        <v>44</v>
      </c>
      <c r="D1481" t="str">
        <f t="shared" si="209"/>
        <v>442</v>
      </c>
      <c r="E1481" t="str">
        <f t="shared" si="210"/>
        <v>44203</v>
      </c>
      <c r="F1481" t="str">
        <f t="shared" si="211"/>
        <v>44203</v>
      </c>
      <c r="G1481" s="2">
        <v>44203</v>
      </c>
      <c r="H1481" s="1" t="s">
        <v>1035</v>
      </c>
    </row>
    <row r="1482" spans="1:8" ht="15">
      <c r="A1482">
        <f t="shared" si="212"/>
        <v>5</v>
      </c>
      <c r="B1482" t="str">
        <f t="shared" si="207"/>
        <v>4</v>
      </c>
      <c r="C1482" t="str">
        <f t="shared" si="208"/>
        <v>44</v>
      </c>
      <c r="D1482" t="str">
        <f t="shared" si="209"/>
        <v>442</v>
      </c>
      <c r="E1482" t="str">
        <f t="shared" si="210"/>
        <v>44203</v>
      </c>
      <c r="F1482" t="str">
        <f t="shared" si="211"/>
        <v>4420301</v>
      </c>
      <c r="G1482" s="2">
        <v>4420301</v>
      </c>
      <c r="H1482" s="1" t="s">
        <v>1406</v>
      </c>
    </row>
    <row r="1483" spans="1:10" ht="30">
      <c r="A1483">
        <f t="shared" si="212"/>
        <v>6</v>
      </c>
      <c r="B1483" t="str">
        <f t="shared" si="207"/>
        <v>4</v>
      </c>
      <c r="C1483" t="str">
        <f t="shared" si="208"/>
        <v>44</v>
      </c>
      <c r="D1483" t="str">
        <f t="shared" si="209"/>
        <v>442</v>
      </c>
      <c r="E1483" t="str">
        <f t="shared" si="210"/>
        <v>44203</v>
      </c>
      <c r="F1483" t="str">
        <f t="shared" si="211"/>
        <v>4420301</v>
      </c>
      <c r="G1483" s="2">
        <v>4420301001</v>
      </c>
      <c r="H1483" s="1" t="s">
        <v>1643</v>
      </c>
      <c r="I1483" t="s">
        <v>1227</v>
      </c>
      <c r="J1483" t="s">
        <v>1227</v>
      </c>
    </row>
    <row r="1484" spans="1:8" ht="15">
      <c r="A1484">
        <f t="shared" si="212"/>
        <v>4</v>
      </c>
      <c r="B1484" t="str">
        <f t="shared" si="207"/>
        <v>4</v>
      </c>
      <c r="C1484" t="str">
        <f t="shared" si="208"/>
        <v>44</v>
      </c>
      <c r="D1484" t="str">
        <f t="shared" si="209"/>
        <v>442</v>
      </c>
      <c r="E1484" t="str">
        <f t="shared" si="210"/>
        <v>44204</v>
      </c>
      <c r="F1484" t="str">
        <f t="shared" si="211"/>
        <v>44204</v>
      </c>
      <c r="G1484" s="2">
        <v>44204</v>
      </c>
      <c r="H1484" s="1" t="s">
        <v>1036</v>
      </c>
    </row>
    <row r="1485" spans="1:8" ht="15">
      <c r="A1485">
        <f t="shared" si="212"/>
        <v>4</v>
      </c>
      <c r="B1485" t="str">
        <f t="shared" si="207"/>
        <v>4</v>
      </c>
      <c r="C1485" t="str">
        <f t="shared" si="208"/>
        <v>44</v>
      </c>
      <c r="D1485" t="str">
        <f t="shared" si="209"/>
        <v>442</v>
      </c>
      <c r="E1485" t="str">
        <f t="shared" si="210"/>
        <v>44205</v>
      </c>
      <c r="F1485" t="str">
        <f t="shared" si="211"/>
        <v>44205</v>
      </c>
      <c r="G1485" s="2">
        <v>44205</v>
      </c>
      <c r="H1485" s="1" t="s">
        <v>1037</v>
      </c>
    </row>
    <row r="1486" spans="1:8" ht="15">
      <c r="A1486">
        <f t="shared" si="212"/>
        <v>4</v>
      </c>
      <c r="B1486" t="str">
        <f t="shared" si="207"/>
        <v>4</v>
      </c>
      <c r="C1486" t="str">
        <f t="shared" si="208"/>
        <v>44</v>
      </c>
      <c r="D1486" t="str">
        <f t="shared" si="209"/>
        <v>442</v>
      </c>
      <c r="E1486" t="str">
        <f t="shared" si="210"/>
        <v>44209</v>
      </c>
      <c r="F1486" t="str">
        <f t="shared" si="211"/>
        <v>44209</v>
      </c>
      <c r="G1486" s="2">
        <v>44209</v>
      </c>
      <c r="H1486" s="1" t="s">
        <v>1231</v>
      </c>
    </row>
    <row r="1487" spans="1:8" ht="15">
      <c r="A1487">
        <f t="shared" si="212"/>
        <v>5</v>
      </c>
      <c r="B1487" t="str">
        <f t="shared" si="207"/>
        <v>4</v>
      </c>
      <c r="C1487" t="str">
        <f t="shared" si="208"/>
        <v>44</v>
      </c>
      <c r="D1487" t="str">
        <f t="shared" si="209"/>
        <v>442</v>
      </c>
      <c r="E1487" t="str">
        <f t="shared" si="210"/>
        <v>44209</v>
      </c>
      <c r="F1487" t="str">
        <f t="shared" si="211"/>
        <v>4420989</v>
      </c>
      <c r="G1487" s="2">
        <v>4420989</v>
      </c>
      <c r="H1487" s="1" t="s">
        <v>1407</v>
      </c>
    </row>
    <row r="1488" spans="1:10" ht="30">
      <c r="A1488">
        <f t="shared" si="212"/>
        <v>6</v>
      </c>
      <c r="B1488" t="str">
        <f t="shared" si="207"/>
        <v>4</v>
      </c>
      <c r="C1488" t="str">
        <f t="shared" si="208"/>
        <v>44</v>
      </c>
      <c r="D1488" t="str">
        <f t="shared" si="209"/>
        <v>442</v>
      </c>
      <c r="E1488" t="str">
        <f t="shared" si="210"/>
        <v>44209</v>
      </c>
      <c r="F1488" t="str">
        <f t="shared" si="211"/>
        <v>4420989</v>
      </c>
      <c r="G1488" s="2">
        <v>4420989001</v>
      </c>
      <c r="H1488" s="1" t="s">
        <v>1644</v>
      </c>
      <c r="I1488" t="s">
        <v>1229</v>
      </c>
      <c r="J1488" t="s">
        <v>1229</v>
      </c>
    </row>
    <row r="1489" spans="1:10" ht="30">
      <c r="A1489">
        <f t="shared" si="212"/>
        <v>6</v>
      </c>
      <c r="B1489" t="str">
        <f t="shared" si="207"/>
        <v>4</v>
      </c>
      <c r="C1489" t="str">
        <f t="shared" si="208"/>
        <v>44</v>
      </c>
      <c r="D1489" t="str">
        <f t="shared" si="209"/>
        <v>442</v>
      </c>
      <c r="E1489" t="str">
        <f t="shared" si="210"/>
        <v>44209</v>
      </c>
      <c r="F1489" t="str">
        <f t="shared" si="211"/>
        <v>4420989</v>
      </c>
      <c r="G1489" s="2">
        <v>4420989002</v>
      </c>
      <c r="H1489" s="1" t="s">
        <v>1645</v>
      </c>
      <c r="I1489" t="s">
        <v>1230</v>
      </c>
      <c r="J1489" t="s">
        <v>1230</v>
      </c>
    </row>
    <row r="1490" spans="1:10" ht="30">
      <c r="A1490">
        <f>IF(LEN(G1490)&lt;4,LEN(G1490),IF(LEN(G1490)=5,4,IF(LEN(G1490)=7,5,6)))</f>
        <v>6</v>
      </c>
      <c r="B1490" t="str">
        <f>MID($G1490,1,1)</f>
        <v>4</v>
      </c>
      <c r="C1490" t="str">
        <f>MID($G1490,1,2)</f>
        <v>44</v>
      </c>
      <c r="D1490" t="str">
        <f>MID($G1490,1,3)</f>
        <v>442</v>
      </c>
      <c r="E1490" t="str">
        <f>MID($G1490,1,5)</f>
        <v>44209</v>
      </c>
      <c r="F1490" t="str">
        <f>MID($G1490,1,7)</f>
        <v>4420989</v>
      </c>
      <c r="G1490" s="2">
        <v>4420989003</v>
      </c>
      <c r="H1490" s="1" t="s">
        <v>1646</v>
      </c>
      <c r="I1490" t="s">
        <v>1228</v>
      </c>
      <c r="J1490" t="s">
        <v>1228</v>
      </c>
    </row>
    <row r="1491" spans="1:8" ht="15">
      <c r="A1491">
        <f t="shared" si="212"/>
        <v>2</v>
      </c>
      <c r="B1491" t="str">
        <f t="shared" si="207"/>
        <v>4</v>
      </c>
      <c r="C1491" t="str">
        <f t="shared" si="208"/>
        <v>45</v>
      </c>
      <c r="D1491" t="str">
        <f t="shared" si="209"/>
        <v>45</v>
      </c>
      <c r="E1491" t="str">
        <f t="shared" si="210"/>
        <v>45</v>
      </c>
      <c r="F1491" t="str">
        <f t="shared" si="211"/>
        <v>45</v>
      </c>
      <c r="G1491" s="2">
        <v>45</v>
      </c>
      <c r="H1491" s="1" t="s">
        <v>1232</v>
      </c>
    </row>
    <row r="1492" spans="1:8" ht="15">
      <c r="A1492">
        <f t="shared" si="212"/>
        <v>3</v>
      </c>
      <c r="B1492" t="str">
        <f t="shared" si="207"/>
        <v>4</v>
      </c>
      <c r="C1492" t="str">
        <f t="shared" si="208"/>
        <v>45</v>
      </c>
      <c r="D1492" t="str">
        <f t="shared" si="209"/>
        <v>451</v>
      </c>
      <c r="E1492" t="str">
        <f t="shared" si="210"/>
        <v>451</v>
      </c>
      <c r="F1492" t="str">
        <f t="shared" si="211"/>
        <v>451</v>
      </c>
      <c r="G1492" s="2">
        <v>451</v>
      </c>
      <c r="H1492" s="1" t="s">
        <v>1038</v>
      </c>
    </row>
    <row r="1493" spans="1:8" ht="15">
      <c r="A1493">
        <f t="shared" si="212"/>
        <v>4</v>
      </c>
      <c r="B1493" t="str">
        <f t="shared" si="207"/>
        <v>4</v>
      </c>
      <c r="C1493" t="str">
        <f t="shared" si="208"/>
        <v>45</v>
      </c>
      <c r="D1493" t="str">
        <f t="shared" si="209"/>
        <v>451</v>
      </c>
      <c r="E1493" t="str">
        <f t="shared" si="210"/>
        <v>45101</v>
      </c>
      <c r="F1493" t="str">
        <f t="shared" si="211"/>
        <v>45101</v>
      </c>
      <c r="G1493" s="2">
        <v>45101</v>
      </c>
      <c r="H1493" s="1" t="s">
        <v>844</v>
      </c>
    </row>
    <row r="1494" spans="1:8" ht="30">
      <c r="A1494">
        <f aca="true" t="shared" si="213" ref="A1494:A1537">IF(LEN(G1494)&lt;4,LEN(G1494),IF(LEN(G1494)=5,4,IF(LEN(G1494)=7,5,6)))</f>
        <v>5</v>
      </c>
      <c r="B1494" t="str">
        <f t="shared" si="207"/>
        <v>4</v>
      </c>
      <c r="C1494" t="str">
        <f t="shared" si="208"/>
        <v>45</v>
      </c>
      <c r="D1494" t="str">
        <f t="shared" si="209"/>
        <v>451</v>
      </c>
      <c r="E1494" t="str">
        <f t="shared" si="210"/>
        <v>45101</v>
      </c>
      <c r="F1494" t="str">
        <f t="shared" si="211"/>
        <v>4510101</v>
      </c>
      <c r="G1494" s="2">
        <v>4510101</v>
      </c>
      <c r="H1494" s="1" t="s">
        <v>1408</v>
      </c>
    </row>
    <row r="1495" spans="1:10" ht="45">
      <c r="A1495">
        <f t="shared" si="213"/>
        <v>6</v>
      </c>
      <c r="B1495" t="str">
        <f t="shared" si="207"/>
        <v>4</v>
      </c>
      <c r="C1495" t="str">
        <f t="shared" si="208"/>
        <v>45</v>
      </c>
      <c r="D1495" t="str">
        <f t="shared" si="209"/>
        <v>451</v>
      </c>
      <c r="E1495" t="str">
        <f t="shared" si="210"/>
        <v>45101</v>
      </c>
      <c r="F1495" t="str">
        <f t="shared" si="211"/>
        <v>4510101</v>
      </c>
      <c r="G1495" s="2">
        <v>4510101001</v>
      </c>
      <c r="H1495" s="1" t="s">
        <v>1557</v>
      </c>
      <c r="I1495" t="s">
        <v>1559</v>
      </c>
      <c r="J1495" t="s">
        <v>1559</v>
      </c>
    </row>
    <row r="1496" spans="1:8" ht="30">
      <c r="A1496">
        <f t="shared" si="213"/>
        <v>5</v>
      </c>
      <c r="B1496" t="str">
        <f t="shared" si="207"/>
        <v>4</v>
      </c>
      <c r="C1496" t="str">
        <f t="shared" si="208"/>
        <v>45</v>
      </c>
      <c r="D1496" t="str">
        <f t="shared" si="209"/>
        <v>451</v>
      </c>
      <c r="E1496" t="str">
        <f t="shared" si="210"/>
        <v>45101</v>
      </c>
      <c r="F1496" t="str">
        <f t="shared" si="211"/>
        <v>4510102</v>
      </c>
      <c r="G1496" s="2">
        <v>4510102</v>
      </c>
      <c r="H1496" s="1" t="s">
        <v>1409</v>
      </c>
    </row>
    <row r="1497" spans="1:10" ht="45">
      <c r="A1497">
        <f t="shared" si="213"/>
        <v>6</v>
      </c>
      <c r="B1497" t="str">
        <f t="shared" si="207"/>
        <v>4</v>
      </c>
      <c r="C1497" t="str">
        <f t="shared" si="208"/>
        <v>45</v>
      </c>
      <c r="D1497" t="str">
        <f t="shared" si="209"/>
        <v>451</v>
      </c>
      <c r="E1497" t="str">
        <f t="shared" si="210"/>
        <v>45101</v>
      </c>
      <c r="F1497" t="str">
        <f t="shared" si="211"/>
        <v>4510102</v>
      </c>
      <c r="G1497" s="2">
        <v>4510102001</v>
      </c>
      <c r="H1497" s="1" t="s">
        <v>1558</v>
      </c>
      <c r="I1497" t="s">
        <v>1560</v>
      </c>
      <c r="J1497" t="s">
        <v>1560</v>
      </c>
    </row>
    <row r="1498" spans="1:8" ht="15">
      <c r="A1498">
        <f t="shared" si="213"/>
        <v>4</v>
      </c>
      <c r="B1498" t="str">
        <f t="shared" si="207"/>
        <v>4</v>
      </c>
      <c r="C1498" t="str">
        <f t="shared" si="208"/>
        <v>45</v>
      </c>
      <c r="D1498" t="str">
        <f t="shared" si="209"/>
        <v>451</v>
      </c>
      <c r="E1498" t="str">
        <f t="shared" si="210"/>
        <v>45102</v>
      </c>
      <c r="F1498" t="str">
        <f t="shared" si="211"/>
        <v>45102</v>
      </c>
      <c r="G1498" s="2">
        <v>45102</v>
      </c>
      <c r="H1498" s="1" t="s">
        <v>1039</v>
      </c>
    </row>
    <row r="1499" spans="1:8" ht="30">
      <c r="A1499">
        <f t="shared" si="213"/>
        <v>5</v>
      </c>
      <c r="B1499" t="str">
        <f t="shared" si="207"/>
        <v>4</v>
      </c>
      <c r="C1499" t="str">
        <f t="shared" si="208"/>
        <v>45</v>
      </c>
      <c r="D1499" t="str">
        <f t="shared" si="209"/>
        <v>451</v>
      </c>
      <c r="E1499" t="str">
        <f t="shared" si="210"/>
        <v>45102</v>
      </c>
      <c r="F1499" t="str">
        <f t="shared" si="211"/>
        <v>4510201</v>
      </c>
      <c r="G1499" s="2">
        <v>4510201</v>
      </c>
      <c r="H1499" s="1" t="s">
        <v>1666</v>
      </c>
    </row>
    <row r="1500" spans="1:10" ht="45">
      <c r="A1500">
        <f t="shared" si="213"/>
        <v>6</v>
      </c>
      <c r="B1500" t="str">
        <f t="shared" si="207"/>
        <v>4</v>
      </c>
      <c r="C1500" t="str">
        <f t="shared" si="208"/>
        <v>45</v>
      </c>
      <c r="D1500" t="str">
        <f t="shared" si="209"/>
        <v>451</v>
      </c>
      <c r="E1500" t="str">
        <f t="shared" si="210"/>
        <v>45102</v>
      </c>
      <c r="F1500" t="str">
        <f t="shared" si="211"/>
        <v>4510201</v>
      </c>
      <c r="G1500" s="2">
        <v>4510201001</v>
      </c>
      <c r="H1500" s="1" t="s">
        <v>1561</v>
      </c>
      <c r="I1500" t="s">
        <v>1559</v>
      </c>
      <c r="J1500" t="s">
        <v>1559</v>
      </c>
    </row>
    <row r="1501" spans="1:8" ht="30">
      <c r="A1501">
        <f t="shared" si="213"/>
        <v>5</v>
      </c>
      <c r="B1501" t="str">
        <f t="shared" si="207"/>
        <v>4</v>
      </c>
      <c r="C1501" t="str">
        <f t="shared" si="208"/>
        <v>45</v>
      </c>
      <c r="D1501" t="str">
        <f t="shared" si="209"/>
        <v>451</v>
      </c>
      <c r="E1501" t="str">
        <f t="shared" si="210"/>
        <v>45102</v>
      </c>
      <c r="F1501" t="str">
        <f t="shared" si="211"/>
        <v>4510202</v>
      </c>
      <c r="G1501" s="2">
        <v>4510202</v>
      </c>
      <c r="H1501" s="1" t="s">
        <v>1410</v>
      </c>
    </row>
    <row r="1502" spans="1:10" ht="45">
      <c r="A1502">
        <f t="shared" si="213"/>
        <v>6</v>
      </c>
      <c r="B1502" t="str">
        <f t="shared" si="207"/>
        <v>4</v>
      </c>
      <c r="C1502" t="str">
        <f t="shared" si="208"/>
        <v>45</v>
      </c>
      <c r="D1502" t="str">
        <f t="shared" si="209"/>
        <v>451</v>
      </c>
      <c r="E1502" t="str">
        <f t="shared" si="210"/>
        <v>45102</v>
      </c>
      <c r="F1502" t="str">
        <f t="shared" si="211"/>
        <v>4510202</v>
      </c>
      <c r="G1502" s="2">
        <v>4510202001</v>
      </c>
      <c r="H1502" s="1" t="s">
        <v>1562</v>
      </c>
      <c r="I1502" t="s">
        <v>1560</v>
      </c>
      <c r="J1502" t="s">
        <v>1560</v>
      </c>
    </row>
    <row r="1503" spans="1:8" ht="15">
      <c r="A1503">
        <f t="shared" si="213"/>
        <v>4</v>
      </c>
      <c r="B1503" t="str">
        <f t="shared" si="207"/>
        <v>4</v>
      </c>
      <c r="C1503" t="str">
        <f t="shared" si="208"/>
        <v>45</v>
      </c>
      <c r="D1503" t="str">
        <f t="shared" si="209"/>
        <v>451</v>
      </c>
      <c r="E1503" t="str">
        <f t="shared" si="210"/>
        <v>45103</v>
      </c>
      <c r="F1503" t="str">
        <f t="shared" si="211"/>
        <v>45103</v>
      </c>
      <c r="G1503" s="2">
        <v>45103</v>
      </c>
      <c r="H1503" s="1" t="s">
        <v>845</v>
      </c>
    </row>
    <row r="1504" spans="1:8" ht="30">
      <c r="A1504">
        <f t="shared" si="213"/>
        <v>5</v>
      </c>
      <c r="B1504" t="str">
        <f t="shared" si="207"/>
        <v>4</v>
      </c>
      <c r="C1504" t="str">
        <f t="shared" si="208"/>
        <v>45</v>
      </c>
      <c r="D1504" t="str">
        <f t="shared" si="209"/>
        <v>451</v>
      </c>
      <c r="E1504" t="str">
        <f t="shared" si="210"/>
        <v>45103</v>
      </c>
      <c r="F1504" t="str">
        <f t="shared" si="211"/>
        <v>4510301</v>
      </c>
      <c r="G1504" s="2">
        <v>4510301</v>
      </c>
      <c r="H1504" s="1" t="s">
        <v>1667</v>
      </c>
    </row>
    <row r="1505" spans="1:10" ht="45">
      <c r="A1505">
        <f t="shared" si="213"/>
        <v>6</v>
      </c>
      <c r="B1505" t="str">
        <f t="shared" si="207"/>
        <v>4</v>
      </c>
      <c r="C1505" t="str">
        <f t="shared" si="208"/>
        <v>45</v>
      </c>
      <c r="D1505" t="str">
        <f t="shared" si="209"/>
        <v>451</v>
      </c>
      <c r="E1505" t="str">
        <f t="shared" si="210"/>
        <v>45103</v>
      </c>
      <c r="F1505" t="str">
        <f t="shared" si="211"/>
        <v>4510301</v>
      </c>
      <c r="G1505" s="2">
        <v>4510301001</v>
      </c>
      <c r="H1505" s="1" t="s">
        <v>1563</v>
      </c>
      <c r="I1505" t="s">
        <v>1559</v>
      </c>
      <c r="J1505" t="s">
        <v>1559</v>
      </c>
    </row>
    <row r="1506" spans="1:8" ht="30">
      <c r="A1506">
        <f t="shared" si="213"/>
        <v>5</v>
      </c>
      <c r="B1506" t="str">
        <f t="shared" si="207"/>
        <v>4</v>
      </c>
      <c r="C1506" t="str">
        <f t="shared" si="208"/>
        <v>45</v>
      </c>
      <c r="D1506" t="str">
        <f t="shared" si="209"/>
        <v>451</v>
      </c>
      <c r="E1506" t="str">
        <f t="shared" si="210"/>
        <v>45103</v>
      </c>
      <c r="F1506" t="str">
        <f t="shared" si="211"/>
        <v>4510302</v>
      </c>
      <c r="G1506" s="2">
        <v>4510302</v>
      </c>
      <c r="H1506" s="1" t="s">
        <v>1411</v>
      </c>
    </row>
    <row r="1507" spans="1:10" ht="45">
      <c r="A1507">
        <f t="shared" si="213"/>
        <v>6</v>
      </c>
      <c r="B1507" t="str">
        <f aca="true" t="shared" si="214" ref="B1507:B1562">MID($G1507,1,1)</f>
        <v>4</v>
      </c>
      <c r="C1507" t="str">
        <f aca="true" t="shared" si="215" ref="C1507:C1562">MID($G1507,1,2)</f>
        <v>45</v>
      </c>
      <c r="D1507" t="str">
        <f aca="true" t="shared" si="216" ref="D1507:D1562">MID($G1507,1,3)</f>
        <v>451</v>
      </c>
      <c r="E1507" t="str">
        <f aca="true" t="shared" si="217" ref="E1507:E1562">MID($G1507,1,5)</f>
        <v>45103</v>
      </c>
      <c r="F1507" t="str">
        <f aca="true" t="shared" si="218" ref="F1507:F1562">MID($G1507,1,7)</f>
        <v>4510302</v>
      </c>
      <c r="G1507" s="2">
        <v>4510302001</v>
      </c>
      <c r="H1507" s="1" t="s">
        <v>1564</v>
      </c>
      <c r="I1507" t="s">
        <v>1560</v>
      </c>
      <c r="J1507" t="s">
        <v>1560</v>
      </c>
    </row>
    <row r="1508" spans="1:8" ht="15">
      <c r="A1508">
        <f t="shared" si="213"/>
        <v>4</v>
      </c>
      <c r="B1508" t="str">
        <f t="shared" si="214"/>
        <v>4</v>
      </c>
      <c r="C1508" t="str">
        <f t="shared" si="215"/>
        <v>45</v>
      </c>
      <c r="D1508" t="str">
        <f t="shared" si="216"/>
        <v>451</v>
      </c>
      <c r="E1508" t="str">
        <f t="shared" si="217"/>
        <v>45109</v>
      </c>
      <c r="F1508" t="str">
        <f t="shared" si="218"/>
        <v>45109</v>
      </c>
      <c r="G1508" s="2">
        <v>45109</v>
      </c>
      <c r="H1508" s="1" t="s">
        <v>1040</v>
      </c>
    </row>
    <row r="1509" spans="1:8" ht="30">
      <c r="A1509">
        <f t="shared" si="213"/>
        <v>5</v>
      </c>
      <c r="B1509" t="str">
        <f t="shared" si="214"/>
        <v>4</v>
      </c>
      <c r="C1509" t="str">
        <f t="shared" si="215"/>
        <v>45</v>
      </c>
      <c r="D1509" t="str">
        <f t="shared" si="216"/>
        <v>451</v>
      </c>
      <c r="E1509" t="str">
        <f t="shared" si="217"/>
        <v>45109</v>
      </c>
      <c r="F1509" t="str">
        <f t="shared" si="218"/>
        <v>4510901</v>
      </c>
      <c r="G1509" s="2">
        <v>4510901</v>
      </c>
      <c r="H1509" s="1" t="s">
        <v>1668</v>
      </c>
    </row>
    <row r="1510" spans="1:10" ht="45">
      <c r="A1510">
        <f t="shared" si="213"/>
        <v>6</v>
      </c>
      <c r="B1510" t="str">
        <f t="shared" si="214"/>
        <v>4</v>
      </c>
      <c r="C1510" t="str">
        <f t="shared" si="215"/>
        <v>45</v>
      </c>
      <c r="D1510" t="str">
        <f t="shared" si="216"/>
        <v>451</v>
      </c>
      <c r="E1510" t="str">
        <f t="shared" si="217"/>
        <v>45109</v>
      </c>
      <c r="F1510" t="str">
        <f t="shared" si="218"/>
        <v>4510901</v>
      </c>
      <c r="G1510" s="2">
        <v>4510901001</v>
      </c>
      <c r="H1510" s="1" t="s">
        <v>1565</v>
      </c>
      <c r="I1510" t="s">
        <v>1559</v>
      </c>
      <c r="J1510" t="s">
        <v>1559</v>
      </c>
    </row>
    <row r="1511" spans="1:10" ht="30">
      <c r="A1511">
        <f>IF(LEN(G1511)&lt;4,LEN(G1511),IF(LEN(G1511)=5,4,IF(LEN(G1511)=7,5,6)))</f>
        <v>6</v>
      </c>
      <c r="B1511" t="str">
        <f t="shared" si="214"/>
        <v>4</v>
      </c>
      <c r="C1511" t="str">
        <f t="shared" si="215"/>
        <v>45</v>
      </c>
      <c r="D1511" t="str">
        <f t="shared" si="216"/>
        <v>451</v>
      </c>
      <c r="E1511" t="str">
        <f t="shared" si="217"/>
        <v>45109</v>
      </c>
      <c r="F1511" t="str">
        <f t="shared" si="218"/>
        <v>4510901</v>
      </c>
      <c r="G1511" s="2">
        <v>4510901002</v>
      </c>
      <c r="H1511" s="1" t="s">
        <v>1233</v>
      </c>
      <c r="I1511" t="s">
        <v>668</v>
      </c>
      <c r="J1511" t="s">
        <v>668</v>
      </c>
    </row>
    <row r="1512" spans="1:8" ht="30">
      <c r="A1512">
        <f t="shared" si="213"/>
        <v>5</v>
      </c>
      <c r="B1512" t="str">
        <f t="shared" si="214"/>
        <v>4</v>
      </c>
      <c r="C1512" t="str">
        <f t="shared" si="215"/>
        <v>45</v>
      </c>
      <c r="D1512" t="str">
        <f t="shared" si="216"/>
        <v>451</v>
      </c>
      <c r="E1512" t="str">
        <f t="shared" si="217"/>
        <v>45109</v>
      </c>
      <c r="F1512" t="str">
        <f t="shared" si="218"/>
        <v>4510902</v>
      </c>
      <c r="G1512" s="2">
        <v>4510902</v>
      </c>
      <c r="H1512" s="1" t="s">
        <v>1483</v>
      </c>
    </row>
    <row r="1513" spans="1:10" ht="45">
      <c r="A1513">
        <f t="shared" si="213"/>
        <v>6</v>
      </c>
      <c r="B1513" t="str">
        <f t="shared" si="214"/>
        <v>4</v>
      </c>
      <c r="C1513" t="str">
        <f t="shared" si="215"/>
        <v>45</v>
      </c>
      <c r="D1513" t="str">
        <f t="shared" si="216"/>
        <v>451</v>
      </c>
      <c r="E1513" t="str">
        <f t="shared" si="217"/>
        <v>45109</v>
      </c>
      <c r="F1513" t="str">
        <f t="shared" si="218"/>
        <v>4510902</v>
      </c>
      <c r="G1513" s="2">
        <v>4510902001</v>
      </c>
      <c r="H1513" s="1" t="s">
        <v>1566</v>
      </c>
      <c r="I1513" t="s">
        <v>1560</v>
      </c>
      <c r="J1513" t="s">
        <v>1560</v>
      </c>
    </row>
    <row r="1514" spans="1:8" ht="15">
      <c r="A1514">
        <f t="shared" si="213"/>
        <v>3</v>
      </c>
      <c r="B1514" t="str">
        <f t="shared" si="214"/>
        <v>4</v>
      </c>
      <c r="C1514" t="str">
        <f t="shared" si="215"/>
        <v>45</v>
      </c>
      <c r="D1514" t="str">
        <f t="shared" si="216"/>
        <v>452</v>
      </c>
      <c r="E1514" t="str">
        <f t="shared" si="217"/>
        <v>452</v>
      </c>
      <c r="F1514" t="str">
        <f t="shared" si="218"/>
        <v>452</v>
      </c>
      <c r="G1514" s="2">
        <v>452</v>
      </c>
      <c r="H1514" s="1" t="s">
        <v>1041</v>
      </c>
    </row>
    <row r="1515" spans="1:8" ht="15">
      <c r="A1515">
        <f t="shared" si="213"/>
        <v>4</v>
      </c>
      <c r="B1515" t="str">
        <f t="shared" si="214"/>
        <v>4</v>
      </c>
      <c r="C1515" t="str">
        <f t="shared" si="215"/>
        <v>45</v>
      </c>
      <c r="D1515" t="str">
        <f t="shared" si="216"/>
        <v>452</v>
      </c>
      <c r="E1515" t="str">
        <f t="shared" si="217"/>
        <v>45201</v>
      </c>
      <c r="F1515" t="str">
        <f t="shared" si="218"/>
        <v>45201</v>
      </c>
      <c r="G1515" s="2">
        <v>45201</v>
      </c>
      <c r="H1515" s="1" t="s">
        <v>846</v>
      </c>
    </row>
    <row r="1516" spans="1:8" ht="15">
      <c r="A1516">
        <f t="shared" si="213"/>
        <v>5</v>
      </c>
      <c r="B1516" t="str">
        <f t="shared" si="214"/>
        <v>4</v>
      </c>
      <c r="C1516" t="str">
        <f t="shared" si="215"/>
        <v>45</v>
      </c>
      <c r="D1516" t="str">
        <f t="shared" si="216"/>
        <v>452</v>
      </c>
      <c r="E1516" t="str">
        <f t="shared" si="217"/>
        <v>45201</v>
      </c>
      <c r="F1516" t="str">
        <f t="shared" si="218"/>
        <v>4520101</v>
      </c>
      <c r="G1516" s="2">
        <v>4520101</v>
      </c>
      <c r="H1516" s="1" t="s">
        <v>1658</v>
      </c>
    </row>
    <row r="1517" spans="1:10" ht="30">
      <c r="A1517">
        <f t="shared" si="213"/>
        <v>6</v>
      </c>
      <c r="B1517" t="str">
        <f t="shared" si="214"/>
        <v>4</v>
      </c>
      <c r="C1517" t="str">
        <f t="shared" si="215"/>
        <v>45</v>
      </c>
      <c r="D1517" t="str">
        <f t="shared" si="216"/>
        <v>452</v>
      </c>
      <c r="E1517" t="str">
        <f t="shared" si="217"/>
        <v>45201</v>
      </c>
      <c r="F1517" t="str">
        <f t="shared" si="218"/>
        <v>4520101</v>
      </c>
      <c r="G1517" s="2">
        <v>4520101001</v>
      </c>
      <c r="H1517" s="1" t="s">
        <v>1567</v>
      </c>
      <c r="I1517" t="s">
        <v>1569</v>
      </c>
      <c r="J1517" t="s">
        <v>1569</v>
      </c>
    </row>
    <row r="1518" spans="1:8" ht="15">
      <c r="A1518">
        <f t="shared" si="213"/>
        <v>5</v>
      </c>
      <c r="B1518" t="str">
        <f t="shared" si="214"/>
        <v>4</v>
      </c>
      <c r="C1518" t="str">
        <f t="shared" si="215"/>
        <v>45</v>
      </c>
      <c r="D1518" t="str">
        <f t="shared" si="216"/>
        <v>452</v>
      </c>
      <c r="E1518" t="str">
        <f t="shared" si="217"/>
        <v>45201</v>
      </c>
      <c r="F1518" t="str">
        <f t="shared" si="218"/>
        <v>4520102</v>
      </c>
      <c r="G1518" s="2">
        <v>4520102</v>
      </c>
      <c r="H1518" s="1" t="s">
        <v>1659</v>
      </c>
    </row>
    <row r="1519" spans="1:10" ht="30">
      <c r="A1519">
        <f t="shared" si="213"/>
        <v>6</v>
      </c>
      <c r="B1519" t="str">
        <f t="shared" si="214"/>
        <v>4</v>
      </c>
      <c r="C1519" t="str">
        <f t="shared" si="215"/>
        <v>45</v>
      </c>
      <c r="D1519" t="str">
        <f t="shared" si="216"/>
        <v>452</v>
      </c>
      <c r="E1519" t="str">
        <f t="shared" si="217"/>
        <v>45201</v>
      </c>
      <c r="F1519" t="str">
        <f t="shared" si="218"/>
        <v>4520102</v>
      </c>
      <c r="G1519" s="2">
        <v>4520102001</v>
      </c>
      <c r="H1519" s="1" t="s">
        <v>1568</v>
      </c>
      <c r="I1519" t="s">
        <v>1570</v>
      </c>
      <c r="J1519" t="s">
        <v>1570</v>
      </c>
    </row>
    <row r="1520" spans="1:8" ht="15">
      <c r="A1520">
        <f t="shared" si="213"/>
        <v>4</v>
      </c>
      <c r="B1520" t="str">
        <f t="shared" si="214"/>
        <v>4</v>
      </c>
      <c r="C1520" t="str">
        <f t="shared" si="215"/>
        <v>45</v>
      </c>
      <c r="D1520" t="str">
        <f t="shared" si="216"/>
        <v>452</v>
      </c>
      <c r="E1520" t="str">
        <f t="shared" si="217"/>
        <v>45202</v>
      </c>
      <c r="F1520" t="str">
        <f t="shared" si="218"/>
        <v>45202</v>
      </c>
      <c r="G1520" s="2">
        <v>45202</v>
      </c>
      <c r="H1520" s="1" t="s">
        <v>1042</v>
      </c>
    </row>
    <row r="1521" spans="1:8" ht="15">
      <c r="A1521">
        <f t="shared" si="213"/>
        <v>5</v>
      </c>
      <c r="B1521" t="str">
        <f t="shared" si="214"/>
        <v>4</v>
      </c>
      <c r="C1521" t="str">
        <f t="shared" si="215"/>
        <v>45</v>
      </c>
      <c r="D1521" t="str">
        <f t="shared" si="216"/>
        <v>452</v>
      </c>
      <c r="E1521" t="str">
        <f t="shared" si="217"/>
        <v>45202</v>
      </c>
      <c r="F1521" t="str">
        <f t="shared" si="218"/>
        <v>4520201</v>
      </c>
      <c r="G1521" s="2">
        <v>4520201</v>
      </c>
      <c r="H1521" s="1" t="s">
        <v>1660</v>
      </c>
    </row>
    <row r="1522" spans="1:10" ht="45">
      <c r="A1522">
        <f t="shared" si="213"/>
        <v>6</v>
      </c>
      <c r="B1522" t="str">
        <f t="shared" si="214"/>
        <v>4</v>
      </c>
      <c r="C1522" t="str">
        <f t="shared" si="215"/>
        <v>45</v>
      </c>
      <c r="D1522" t="str">
        <f t="shared" si="216"/>
        <v>452</v>
      </c>
      <c r="E1522" t="str">
        <f t="shared" si="217"/>
        <v>45202</v>
      </c>
      <c r="F1522" t="str">
        <f t="shared" si="218"/>
        <v>4520201</v>
      </c>
      <c r="G1522" s="2">
        <v>4520201001</v>
      </c>
      <c r="H1522" s="1" t="s">
        <v>1571</v>
      </c>
      <c r="I1522" t="s">
        <v>1569</v>
      </c>
      <c r="J1522" t="s">
        <v>1569</v>
      </c>
    </row>
    <row r="1523" spans="1:8" ht="15">
      <c r="A1523">
        <f t="shared" si="213"/>
        <v>5</v>
      </c>
      <c r="B1523" t="str">
        <f t="shared" si="214"/>
        <v>4</v>
      </c>
      <c r="C1523" t="str">
        <f t="shared" si="215"/>
        <v>45</v>
      </c>
      <c r="D1523" t="str">
        <f t="shared" si="216"/>
        <v>452</v>
      </c>
      <c r="E1523" t="str">
        <f t="shared" si="217"/>
        <v>45202</v>
      </c>
      <c r="F1523" t="str">
        <f t="shared" si="218"/>
        <v>4520202</v>
      </c>
      <c r="G1523" s="2">
        <v>4520202</v>
      </c>
      <c r="H1523" s="1" t="s">
        <v>1661</v>
      </c>
    </row>
    <row r="1524" spans="1:10" ht="45">
      <c r="A1524">
        <f t="shared" si="213"/>
        <v>6</v>
      </c>
      <c r="B1524" t="str">
        <f t="shared" si="214"/>
        <v>4</v>
      </c>
      <c r="C1524" t="str">
        <f t="shared" si="215"/>
        <v>45</v>
      </c>
      <c r="D1524" t="str">
        <f t="shared" si="216"/>
        <v>452</v>
      </c>
      <c r="E1524" t="str">
        <f t="shared" si="217"/>
        <v>45202</v>
      </c>
      <c r="F1524" t="str">
        <f t="shared" si="218"/>
        <v>4520202</v>
      </c>
      <c r="G1524" s="2">
        <v>4520202001</v>
      </c>
      <c r="H1524" s="1" t="s">
        <v>1572</v>
      </c>
      <c r="I1524" t="s">
        <v>1570</v>
      </c>
      <c r="J1524" t="s">
        <v>1570</v>
      </c>
    </row>
    <row r="1525" spans="1:8" ht="15">
      <c r="A1525">
        <f t="shared" si="213"/>
        <v>4</v>
      </c>
      <c r="B1525" t="str">
        <f t="shared" si="214"/>
        <v>4</v>
      </c>
      <c r="C1525" t="str">
        <f t="shared" si="215"/>
        <v>45</v>
      </c>
      <c r="D1525" t="str">
        <f t="shared" si="216"/>
        <v>452</v>
      </c>
      <c r="E1525" t="str">
        <f t="shared" si="217"/>
        <v>45203</v>
      </c>
      <c r="F1525" t="str">
        <f t="shared" si="218"/>
        <v>45203</v>
      </c>
      <c r="G1525" s="2">
        <v>45203</v>
      </c>
      <c r="H1525" s="1" t="s">
        <v>847</v>
      </c>
    </row>
    <row r="1526" spans="1:8" ht="15">
      <c r="A1526">
        <f t="shared" si="213"/>
        <v>5</v>
      </c>
      <c r="B1526" t="str">
        <f t="shared" si="214"/>
        <v>4</v>
      </c>
      <c r="C1526" t="str">
        <f t="shared" si="215"/>
        <v>45</v>
      </c>
      <c r="D1526" t="str">
        <f t="shared" si="216"/>
        <v>452</v>
      </c>
      <c r="E1526" t="str">
        <f t="shared" si="217"/>
        <v>45203</v>
      </c>
      <c r="F1526" t="str">
        <f t="shared" si="218"/>
        <v>4520301</v>
      </c>
      <c r="G1526" s="2">
        <v>4520301</v>
      </c>
      <c r="H1526" s="1" t="s">
        <v>1662</v>
      </c>
    </row>
    <row r="1527" spans="1:10" ht="45">
      <c r="A1527">
        <f t="shared" si="213"/>
        <v>6</v>
      </c>
      <c r="B1527" t="str">
        <f t="shared" si="214"/>
        <v>4</v>
      </c>
      <c r="C1527" t="str">
        <f t="shared" si="215"/>
        <v>45</v>
      </c>
      <c r="D1527" t="str">
        <f t="shared" si="216"/>
        <v>452</v>
      </c>
      <c r="E1527" t="str">
        <f t="shared" si="217"/>
        <v>45203</v>
      </c>
      <c r="F1527" t="str">
        <f t="shared" si="218"/>
        <v>4520301</v>
      </c>
      <c r="G1527" s="2">
        <v>4520301001</v>
      </c>
      <c r="H1527" s="1" t="s">
        <v>1573</v>
      </c>
      <c r="I1527" t="s">
        <v>1569</v>
      </c>
      <c r="J1527" t="s">
        <v>1569</v>
      </c>
    </row>
    <row r="1528" spans="1:8" ht="15">
      <c r="A1528">
        <f t="shared" si="213"/>
        <v>5</v>
      </c>
      <c r="B1528" t="str">
        <f t="shared" si="214"/>
        <v>4</v>
      </c>
      <c r="C1528" t="str">
        <f t="shared" si="215"/>
        <v>45</v>
      </c>
      <c r="D1528" t="str">
        <f t="shared" si="216"/>
        <v>452</v>
      </c>
      <c r="E1528" t="str">
        <f t="shared" si="217"/>
        <v>45203</v>
      </c>
      <c r="F1528" t="str">
        <f t="shared" si="218"/>
        <v>4520302</v>
      </c>
      <c r="G1528" s="2">
        <v>4520302</v>
      </c>
      <c r="H1528" s="1" t="s">
        <v>1663</v>
      </c>
    </row>
    <row r="1529" spans="1:10" ht="45">
      <c r="A1529">
        <f t="shared" si="213"/>
        <v>6</v>
      </c>
      <c r="B1529" t="str">
        <f t="shared" si="214"/>
        <v>4</v>
      </c>
      <c r="C1529" t="str">
        <f t="shared" si="215"/>
        <v>45</v>
      </c>
      <c r="D1529" t="str">
        <f t="shared" si="216"/>
        <v>452</v>
      </c>
      <c r="E1529" t="str">
        <f t="shared" si="217"/>
        <v>45203</v>
      </c>
      <c r="F1529" t="str">
        <f t="shared" si="218"/>
        <v>4520302</v>
      </c>
      <c r="G1529" s="2">
        <v>4520302001</v>
      </c>
      <c r="H1529" s="1" t="s">
        <v>1574</v>
      </c>
      <c r="I1529" t="s">
        <v>1570</v>
      </c>
      <c r="J1529" t="s">
        <v>1570</v>
      </c>
    </row>
    <row r="1530" spans="1:8" ht="15">
      <c r="A1530">
        <f t="shared" si="213"/>
        <v>4</v>
      </c>
      <c r="B1530" t="str">
        <f t="shared" si="214"/>
        <v>4</v>
      </c>
      <c r="C1530" t="str">
        <f t="shared" si="215"/>
        <v>45</v>
      </c>
      <c r="D1530" t="str">
        <f t="shared" si="216"/>
        <v>452</v>
      </c>
      <c r="E1530" t="str">
        <f t="shared" si="217"/>
        <v>45209</v>
      </c>
      <c r="F1530" t="str">
        <f t="shared" si="218"/>
        <v>45209</v>
      </c>
      <c r="G1530" s="2">
        <v>45209</v>
      </c>
      <c r="H1530" s="1" t="s">
        <v>848</v>
      </c>
    </row>
    <row r="1531" spans="1:8" ht="15">
      <c r="A1531">
        <f t="shared" si="213"/>
        <v>5</v>
      </c>
      <c r="B1531" t="str">
        <f t="shared" si="214"/>
        <v>4</v>
      </c>
      <c r="C1531" t="str">
        <f t="shared" si="215"/>
        <v>45</v>
      </c>
      <c r="D1531" t="str">
        <f t="shared" si="216"/>
        <v>452</v>
      </c>
      <c r="E1531" t="str">
        <f t="shared" si="217"/>
        <v>45209</v>
      </c>
      <c r="F1531" t="str">
        <f t="shared" si="218"/>
        <v>4520901</v>
      </c>
      <c r="G1531" s="2">
        <v>4520901</v>
      </c>
      <c r="H1531" s="1" t="s">
        <v>1664</v>
      </c>
    </row>
    <row r="1532" spans="1:10" ht="45">
      <c r="A1532">
        <f t="shared" si="213"/>
        <v>6</v>
      </c>
      <c r="B1532" t="str">
        <f t="shared" si="214"/>
        <v>4</v>
      </c>
      <c r="C1532" t="str">
        <f t="shared" si="215"/>
        <v>45</v>
      </c>
      <c r="D1532" t="str">
        <f t="shared" si="216"/>
        <v>452</v>
      </c>
      <c r="E1532" t="str">
        <f t="shared" si="217"/>
        <v>45209</v>
      </c>
      <c r="F1532" t="str">
        <f t="shared" si="218"/>
        <v>4520901</v>
      </c>
      <c r="G1532" s="2">
        <v>4520901001</v>
      </c>
      <c r="H1532" s="1" t="s">
        <v>1748</v>
      </c>
      <c r="I1532" t="s">
        <v>1569</v>
      </c>
      <c r="J1532" t="s">
        <v>1569</v>
      </c>
    </row>
    <row r="1533" spans="1:10" ht="30">
      <c r="A1533">
        <f>IF(LEN(G1533)&lt;4,LEN(G1533),IF(LEN(G1533)=5,4,IF(LEN(G1533)=7,5,6)))</f>
        <v>6</v>
      </c>
      <c r="B1533" t="str">
        <f t="shared" si="214"/>
        <v>4</v>
      </c>
      <c r="C1533" t="str">
        <f t="shared" si="215"/>
        <v>45</v>
      </c>
      <c r="D1533" t="str">
        <f t="shared" si="216"/>
        <v>452</v>
      </c>
      <c r="E1533" t="str">
        <f t="shared" si="217"/>
        <v>45209</v>
      </c>
      <c r="F1533" t="str">
        <f t="shared" si="218"/>
        <v>4520901</v>
      </c>
      <c r="G1533" s="2">
        <v>4520901002</v>
      </c>
      <c r="H1533" s="1" t="s">
        <v>1234</v>
      </c>
      <c r="I1533" t="s">
        <v>668</v>
      </c>
      <c r="J1533" t="s">
        <v>668</v>
      </c>
    </row>
    <row r="1534" spans="1:8" ht="15">
      <c r="A1534">
        <f t="shared" si="213"/>
        <v>5</v>
      </c>
      <c r="B1534" t="str">
        <f t="shared" si="214"/>
        <v>4</v>
      </c>
      <c r="C1534" t="str">
        <f t="shared" si="215"/>
        <v>45</v>
      </c>
      <c r="D1534" t="str">
        <f t="shared" si="216"/>
        <v>452</v>
      </c>
      <c r="E1534" t="str">
        <f t="shared" si="217"/>
        <v>45209</v>
      </c>
      <c r="F1534" t="str">
        <f t="shared" si="218"/>
        <v>4520902</v>
      </c>
      <c r="G1534" s="2">
        <v>4520902</v>
      </c>
      <c r="H1534" s="1" t="s">
        <v>1665</v>
      </c>
    </row>
    <row r="1535" spans="1:10" ht="45">
      <c r="A1535">
        <f t="shared" si="213"/>
        <v>6</v>
      </c>
      <c r="B1535" t="str">
        <f t="shared" si="214"/>
        <v>4</v>
      </c>
      <c r="C1535" t="str">
        <f t="shared" si="215"/>
        <v>45</v>
      </c>
      <c r="D1535" t="str">
        <f t="shared" si="216"/>
        <v>452</v>
      </c>
      <c r="E1535" t="str">
        <f t="shared" si="217"/>
        <v>45209</v>
      </c>
      <c r="F1535" t="str">
        <f t="shared" si="218"/>
        <v>4520902</v>
      </c>
      <c r="G1535" s="2">
        <v>4520902001</v>
      </c>
      <c r="H1535" s="1" t="s">
        <v>1749</v>
      </c>
      <c r="I1535" t="s">
        <v>1570</v>
      </c>
      <c r="J1535" t="s">
        <v>1570</v>
      </c>
    </row>
    <row r="1536" spans="1:8" ht="15">
      <c r="A1536">
        <f t="shared" si="213"/>
        <v>3</v>
      </c>
      <c r="B1536" t="str">
        <f t="shared" si="214"/>
        <v>4</v>
      </c>
      <c r="C1536" t="str">
        <f t="shared" si="215"/>
        <v>45</v>
      </c>
      <c r="D1536" t="str">
        <f t="shared" si="216"/>
        <v>453</v>
      </c>
      <c r="E1536" t="str">
        <f t="shared" si="217"/>
        <v>453</v>
      </c>
      <c r="F1536" t="str">
        <f t="shared" si="218"/>
        <v>453</v>
      </c>
      <c r="G1536" s="2">
        <v>453</v>
      </c>
      <c r="H1536" s="1" t="s">
        <v>1043</v>
      </c>
    </row>
    <row r="1537" spans="1:8" ht="15">
      <c r="A1537">
        <f t="shared" si="213"/>
        <v>4</v>
      </c>
      <c r="B1537" t="str">
        <f t="shared" si="214"/>
        <v>4</v>
      </c>
      <c r="C1537" t="str">
        <f t="shared" si="215"/>
        <v>45</v>
      </c>
      <c r="D1537" t="str">
        <f t="shared" si="216"/>
        <v>453</v>
      </c>
      <c r="E1537" t="str">
        <f t="shared" si="217"/>
        <v>45301</v>
      </c>
      <c r="F1537" t="str">
        <f t="shared" si="218"/>
        <v>45301</v>
      </c>
      <c r="G1537" s="2">
        <v>45301</v>
      </c>
      <c r="H1537" s="1" t="s">
        <v>1044</v>
      </c>
    </row>
    <row r="1538" spans="1:8" ht="15">
      <c r="A1538">
        <f aca="true" t="shared" si="219" ref="A1538:A1589">IF(LEN(G1538)&lt;4,LEN(G1538),IF(LEN(G1538)=5,4,IF(LEN(G1538)=7,5,6)))</f>
        <v>4</v>
      </c>
      <c r="B1538" t="str">
        <f t="shared" si="214"/>
        <v>4</v>
      </c>
      <c r="C1538" t="str">
        <f t="shared" si="215"/>
        <v>45</v>
      </c>
      <c r="D1538" t="str">
        <f t="shared" si="216"/>
        <v>453</v>
      </c>
      <c r="E1538" t="str">
        <f t="shared" si="217"/>
        <v>45302</v>
      </c>
      <c r="F1538" t="str">
        <f t="shared" si="218"/>
        <v>45302</v>
      </c>
      <c r="G1538" s="2">
        <v>45302</v>
      </c>
      <c r="H1538" s="1" t="s">
        <v>1045</v>
      </c>
    </row>
    <row r="1539" spans="1:8" ht="15">
      <c r="A1539">
        <f t="shared" si="219"/>
        <v>4</v>
      </c>
      <c r="B1539" t="str">
        <f t="shared" si="214"/>
        <v>4</v>
      </c>
      <c r="C1539" t="str">
        <f t="shared" si="215"/>
        <v>45</v>
      </c>
      <c r="D1539" t="str">
        <f t="shared" si="216"/>
        <v>453</v>
      </c>
      <c r="E1539" t="str">
        <f t="shared" si="217"/>
        <v>45303</v>
      </c>
      <c r="F1539" t="str">
        <f t="shared" si="218"/>
        <v>45303</v>
      </c>
      <c r="G1539" s="2">
        <v>45303</v>
      </c>
      <c r="H1539" s="1" t="s">
        <v>1046</v>
      </c>
    </row>
    <row r="1540" spans="1:8" ht="15">
      <c r="A1540">
        <f t="shared" si="219"/>
        <v>4</v>
      </c>
      <c r="B1540" t="str">
        <f t="shared" si="214"/>
        <v>4</v>
      </c>
      <c r="C1540" t="str">
        <f t="shared" si="215"/>
        <v>45</v>
      </c>
      <c r="D1540" t="str">
        <f t="shared" si="216"/>
        <v>453</v>
      </c>
      <c r="E1540" t="str">
        <f t="shared" si="217"/>
        <v>45309</v>
      </c>
      <c r="F1540" t="str">
        <f t="shared" si="218"/>
        <v>45309</v>
      </c>
      <c r="G1540" s="2">
        <v>45309</v>
      </c>
      <c r="H1540" s="1" t="s">
        <v>849</v>
      </c>
    </row>
    <row r="1541" spans="1:8" ht="15">
      <c r="A1541">
        <f t="shared" si="219"/>
        <v>5</v>
      </c>
      <c r="B1541" t="str">
        <f t="shared" si="214"/>
        <v>4</v>
      </c>
      <c r="C1541" t="str">
        <f t="shared" si="215"/>
        <v>45</v>
      </c>
      <c r="D1541" t="str">
        <f t="shared" si="216"/>
        <v>453</v>
      </c>
      <c r="E1541" t="str">
        <f t="shared" si="217"/>
        <v>45309</v>
      </c>
      <c r="F1541" t="str">
        <f t="shared" si="218"/>
        <v>4530901</v>
      </c>
      <c r="G1541" s="2">
        <v>4530901</v>
      </c>
      <c r="H1541" s="1" t="s">
        <v>1484</v>
      </c>
    </row>
    <row r="1542" spans="1:10" ht="30">
      <c r="A1542">
        <f t="shared" si="219"/>
        <v>6</v>
      </c>
      <c r="B1542" t="str">
        <f t="shared" si="214"/>
        <v>4</v>
      </c>
      <c r="C1542" t="str">
        <f t="shared" si="215"/>
        <v>45</v>
      </c>
      <c r="D1542" t="str">
        <f t="shared" si="216"/>
        <v>453</v>
      </c>
      <c r="E1542" t="str">
        <f t="shared" si="217"/>
        <v>45309</v>
      </c>
      <c r="F1542" t="str">
        <f t="shared" si="218"/>
        <v>4530901</v>
      </c>
      <c r="G1542" s="2">
        <v>4530901001</v>
      </c>
      <c r="H1542" s="1" t="s">
        <v>1235</v>
      </c>
      <c r="I1542" t="s">
        <v>1236</v>
      </c>
      <c r="J1542" t="s">
        <v>1236</v>
      </c>
    </row>
    <row r="1543" spans="1:8" ht="30">
      <c r="A1543">
        <f t="shared" si="219"/>
        <v>5</v>
      </c>
      <c r="B1543" t="str">
        <f t="shared" si="214"/>
        <v>4</v>
      </c>
      <c r="C1543" t="str">
        <f t="shared" si="215"/>
        <v>45</v>
      </c>
      <c r="D1543" t="str">
        <f t="shared" si="216"/>
        <v>453</v>
      </c>
      <c r="E1543" t="str">
        <f t="shared" si="217"/>
        <v>45309</v>
      </c>
      <c r="F1543" t="str">
        <f t="shared" si="218"/>
        <v>4530902</v>
      </c>
      <c r="G1543" s="2">
        <v>4530902</v>
      </c>
      <c r="H1543" s="1" t="s">
        <v>1575</v>
      </c>
    </row>
    <row r="1544" spans="1:10" ht="30">
      <c r="A1544">
        <f t="shared" si="219"/>
        <v>6</v>
      </c>
      <c r="B1544" t="str">
        <f t="shared" si="214"/>
        <v>4</v>
      </c>
      <c r="C1544" t="str">
        <f t="shared" si="215"/>
        <v>45</v>
      </c>
      <c r="D1544" t="str">
        <f t="shared" si="216"/>
        <v>453</v>
      </c>
      <c r="E1544" t="str">
        <f t="shared" si="217"/>
        <v>45309</v>
      </c>
      <c r="F1544" t="str">
        <f t="shared" si="218"/>
        <v>4530902</v>
      </c>
      <c r="G1544" s="2">
        <v>4530902001</v>
      </c>
      <c r="H1544" s="1" t="s">
        <v>1576</v>
      </c>
      <c r="I1544" t="s">
        <v>668</v>
      </c>
      <c r="J1544" t="s">
        <v>668</v>
      </c>
    </row>
    <row r="1545" spans="1:8" ht="15">
      <c r="A1545">
        <f t="shared" si="219"/>
        <v>5</v>
      </c>
      <c r="B1545" t="str">
        <f t="shared" si="214"/>
        <v>4</v>
      </c>
      <c r="C1545" t="str">
        <f t="shared" si="215"/>
        <v>45</v>
      </c>
      <c r="D1545" t="str">
        <f t="shared" si="216"/>
        <v>453</v>
      </c>
      <c r="E1545" t="str">
        <f t="shared" si="217"/>
        <v>45309</v>
      </c>
      <c r="F1545" t="str">
        <f t="shared" si="218"/>
        <v>4530989</v>
      </c>
      <c r="G1545" s="2">
        <v>4530989</v>
      </c>
      <c r="H1545" s="1" t="s">
        <v>1043</v>
      </c>
    </row>
    <row r="1546" spans="1:10" ht="15">
      <c r="A1546">
        <f t="shared" si="219"/>
        <v>6</v>
      </c>
      <c r="B1546" t="str">
        <f t="shared" si="214"/>
        <v>4</v>
      </c>
      <c r="C1546" t="str">
        <f t="shared" si="215"/>
        <v>45</v>
      </c>
      <c r="D1546" t="str">
        <f t="shared" si="216"/>
        <v>453</v>
      </c>
      <c r="E1546" t="str">
        <f t="shared" si="217"/>
        <v>45309</v>
      </c>
      <c r="F1546" t="str">
        <f t="shared" si="218"/>
        <v>4530989</v>
      </c>
      <c r="G1546" s="2">
        <v>4530989001</v>
      </c>
      <c r="H1546" s="1" t="s">
        <v>1750</v>
      </c>
      <c r="I1546" t="s">
        <v>668</v>
      </c>
      <c r="J1546" t="s">
        <v>668</v>
      </c>
    </row>
    <row r="1547" spans="1:8" ht="15">
      <c r="A1547">
        <f t="shared" si="219"/>
        <v>3</v>
      </c>
      <c r="B1547" t="str">
        <f t="shared" si="214"/>
        <v>4</v>
      </c>
      <c r="C1547" t="str">
        <f t="shared" si="215"/>
        <v>45</v>
      </c>
      <c r="D1547" t="str">
        <f t="shared" si="216"/>
        <v>454</v>
      </c>
      <c r="E1547" t="str">
        <f t="shared" si="217"/>
        <v>454</v>
      </c>
      <c r="F1547" t="str">
        <f t="shared" si="218"/>
        <v>454</v>
      </c>
      <c r="G1547" s="2">
        <v>454</v>
      </c>
      <c r="H1547" s="1" t="s">
        <v>1047</v>
      </c>
    </row>
    <row r="1548" spans="1:8" ht="15">
      <c r="A1548">
        <f t="shared" si="219"/>
        <v>4</v>
      </c>
      <c r="B1548" t="str">
        <f t="shared" si="214"/>
        <v>4</v>
      </c>
      <c r="C1548" t="str">
        <f t="shared" si="215"/>
        <v>45</v>
      </c>
      <c r="D1548" t="str">
        <f t="shared" si="216"/>
        <v>454</v>
      </c>
      <c r="E1548" t="str">
        <f t="shared" si="217"/>
        <v>45401</v>
      </c>
      <c r="F1548" t="str">
        <f t="shared" si="218"/>
        <v>45401</v>
      </c>
      <c r="G1548" s="2">
        <v>45401</v>
      </c>
      <c r="H1548" s="1" t="s">
        <v>1047</v>
      </c>
    </row>
    <row r="1549" spans="1:8" ht="15">
      <c r="A1549">
        <f t="shared" si="219"/>
        <v>2</v>
      </c>
      <c r="B1549" t="str">
        <f t="shared" si="214"/>
        <v>4</v>
      </c>
      <c r="C1549" t="str">
        <f t="shared" si="215"/>
        <v>49</v>
      </c>
      <c r="D1549" t="str">
        <f t="shared" si="216"/>
        <v>49</v>
      </c>
      <c r="E1549" t="str">
        <f t="shared" si="217"/>
        <v>49</v>
      </c>
      <c r="F1549" t="str">
        <f t="shared" si="218"/>
        <v>49</v>
      </c>
      <c r="G1549" s="2">
        <v>49</v>
      </c>
      <c r="H1549" s="1" t="s">
        <v>1614</v>
      </c>
    </row>
    <row r="1550" spans="1:8" ht="15">
      <c r="A1550">
        <f aca="true" t="shared" si="220" ref="A1550:A1558">IF(LEN(G1550)&lt;4,LEN(G1550),IF(LEN(G1550)=5,4,IF(LEN(G1550)=7,5,6)))</f>
        <v>3</v>
      </c>
      <c r="B1550" t="str">
        <f t="shared" si="214"/>
        <v>4</v>
      </c>
      <c r="C1550" t="str">
        <f t="shared" si="215"/>
        <v>49</v>
      </c>
      <c r="D1550" t="str">
        <f t="shared" si="216"/>
        <v>494</v>
      </c>
      <c r="E1550" t="str">
        <f t="shared" si="217"/>
        <v>494</v>
      </c>
      <c r="F1550" t="str">
        <f t="shared" si="218"/>
        <v>494</v>
      </c>
      <c r="G1550" s="2">
        <v>494</v>
      </c>
      <c r="H1550" s="1" t="s">
        <v>1612</v>
      </c>
    </row>
    <row r="1551" spans="1:8" ht="15">
      <c r="A1551">
        <f t="shared" si="220"/>
        <v>4</v>
      </c>
      <c r="B1551" t="str">
        <f t="shared" si="214"/>
        <v>4</v>
      </c>
      <c r="C1551" t="str">
        <f t="shared" si="215"/>
        <v>49</v>
      </c>
      <c r="D1551" t="str">
        <f t="shared" si="216"/>
        <v>494</v>
      </c>
      <c r="E1551" t="str">
        <f t="shared" si="217"/>
        <v>49402</v>
      </c>
      <c r="F1551" t="str">
        <f t="shared" si="218"/>
        <v>49402</v>
      </c>
      <c r="G1551" s="2">
        <v>49402</v>
      </c>
      <c r="H1551" s="1" t="s">
        <v>1613</v>
      </c>
    </row>
    <row r="1552" spans="1:8" ht="15">
      <c r="A1552">
        <f>IF(LEN(G1552)&lt;4,LEN(G1552),IF(LEN(G1552)=5,4,IF(LEN(G1552)=7,5,6)))</f>
        <v>5</v>
      </c>
      <c r="B1552" t="str">
        <f>MID($G1552,1,1)</f>
        <v>4</v>
      </c>
      <c r="C1552" t="str">
        <f>MID($G1552,1,2)</f>
        <v>49</v>
      </c>
      <c r="D1552" t="str">
        <f>MID($G1552,1,3)</f>
        <v>494</v>
      </c>
      <c r="E1552" t="str">
        <f>MID($G1552,1,5)</f>
        <v>49402</v>
      </c>
      <c r="F1552" t="str">
        <f>MID($G1552,1,7)</f>
        <v>4940289</v>
      </c>
      <c r="G1552" s="2">
        <v>4940289</v>
      </c>
      <c r="H1552" s="1" t="s">
        <v>1623</v>
      </c>
    </row>
    <row r="1553" spans="1:10" ht="60">
      <c r="A1553">
        <f t="shared" si="220"/>
        <v>6</v>
      </c>
      <c r="B1553" t="str">
        <f t="shared" si="214"/>
        <v>4</v>
      </c>
      <c r="C1553" t="str">
        <f t="shared" si="215"/>
        <v>49</v>
      </c>
      <c r="D1553" t="str">
        <f t="shared" si="216"/>
        <v>494</v>
      </c>
      <c r="E1553" t="str">
        <f t="shared" si="217"/>
        <v>49402</v>
      </c>
      <c r="F1553" t="str">
        <f t="shared" si="218"/>
        <v>4940289</v>
      </c>
      <c r="G1553" s="2">
        <f>G1552*1000+1</f>
        <v>4940289001</v>
      </c>
      <c r="H1553" s="1" t="s">
        <v>588</v>
      </c>
      <c r="I1553">
        <v>4113</v>
      </c>
      <c r="J1553">
        <v>4113</v>
      </c>
    </row>
    <row r="1554" spans="1:10" ht="75">
      <c r="A1554">
        <f t="shared" si="220"/>
        <v>6</v>
      </c>
      <c r="B1554" t="str">
        <f t="shared" si="214"/>
        <v>4</v>
      </c>
      <c r="C1554" t="str">
        <f t="shared" si="215"/>
        <v>49</v>
      </c>
      <c r="D1554" t="str">
        <f t="shared" si="216"/>
        <v>494</v>
      </c>
      <c r="E1554" t="str">
        <f t="shared" si="217"/>
        <v>49402</v>
      </c>
      <c r="F1554" t="str">
        <f t="shared" si="218"/>
        <v>4940289</v>
      </c>
      <c r="G1554" s="2">
        <f>G1553+1</f>
        <v>4940289002</v>
      </c>
      <c r="H1554" s="1" t="s">
        <v>589</v>
      </c>
      <c r="I1554">
        <v>4121</v>
      </c>
      <c r="J1554">
        <v>4121</v>
      </c>
    </row>
    <row r="1555" spans="1:10" ht="75">
      <c r="A1555">
        <f t="shared" si="220"/>
        <v>6</v>
      </c>
      <c r="B1555" t="str">
        <f t="shared" si="214"/>
        <v>4</v>
      </c>
      <c r="C1555" t="str">
        <f t="shared" si="215"/>
        <v>49</v>
      </c>
      <c r="D1555" t="str">
        <f t="shared" si="216"/>
        <v>494</v>
      </c>
      <c r="E1555" t="str">
        <f t="shared" si="217"/>
        <v>49402</v>
      </c>
      <c r="F1555" t="str">
        <f t="shared" si="218"/>
        <v>4940289</v>
      </c>
      <c r="G1555" s="2">
        <f>G1554+1</f>
        <v>4940289003</v>
      </c>
      <c r="H1555" s="1" t="s">
        <v>590</v>
      </c>
      <c r="I1555">
        <v>4122</v>
      </c>
      <c r="J1555">
        <v>4122</v>
      </c>
    </row>
    <row r="1556" spans="1:10" ht="30">
      <c r="A1556">
        <f t="shared" si="220"/>
        <v>6</v>
      </c>
      <c r="B1556" t="str">
        <f t="shared" si="214"/>
        <v>4</v>
      </c>
      <c r="C1556" t="str">
        <f t="shared" si="215"/>
        <v>49</v>
      </c>
      <c r="D1556" t="str">
        <f t="shared" si="216"/>
        <v>494</v>
      </c>
      <c r="E1556" t="str">
        <f t="shared" si="217"/>
        <v>49402</v>
      </c>
      <c r="F1556" t="str">
        <f t="shared" si="218"/>
        <v>4940289</v>
      </c>
      <c r="G1556" s="2">
        <f>G1555+1</f>
        <v>4940289004</v>
      </c>
      <c r="H1556" s="1" t="s">
        <v>594</v>
      </c>
      <c r="I1556">
        <v>4211</v>
      </c>
      <c r="J1556">
        <v>4211</v>
      </c>
    </row>
    <row r="1557" spans="1:10" ht="75">
      <c r="A1557">
        <f>IF(LEN(G1557)&lt;4,LEN(G1557),IF(LEN(G1557)=5,4,IF(LEN(G1557)=7,5,6)))</f>
        <v>6</v>
      </c>
      <c r="B1557" t="str">
        <f>MID($G1557,1,1)</f>
        <v>4</v>
      </c>
      <c r="C1557" t="str">
        <f>MID($G1557,1,2)</f>
        <v>49</v>
      </c>
      <c r="D1557" t="str">
        <f>MID($G1557,1,3)</f>
        <v>494</v>
      </c>
      <c r="E1557" t="str">
        <f>MID($G1557,1,5)</f>
        <v>49402</v>
      </c>
      <c r="F1557" t="str">
        <f>MID($G1557,1,7)</f>
        <v>4940289</v>
      </c>
      <c r="G1557" s="2">
        <f>G1556+1</f>
        <v>4940289005</v>
      </c>
      <c r="H1557" s="1" t="s">
        <v>1699</v>
      </c>
      <c r="I1557" t="s">
        <v>638</v>
      </c>
      <c r="J1557" t="s">
        <v>638</v>
      </c>
    </row>
    <row r="1558" spans="1:10" ht="60">
      <c r="A1558">
        <f t="shared" si="220"/>
        <v>6</v>
      </c>
      <c r="B1558" t="str">
        <f t="shared" si="214"/>
        <v>4</v>
      </c>
      <c r="C1558" t="str">
        <f t="shared" si="215"/>
        <v>49</v>
      </c>
      <c r="D1558" t="str">
        <f t="shared" si="216"/>
        <v>494</v>
      </c>
      <c r="E1558" t="str">
        <f t="shared" si="217"/>
        <v>49402</v>
      </c>
      <c r="F1558" t="str">
        <f t="shared" si="218"/>
        <v>4940289</v>
      </c>
      <c r="G1558" s="2">
        <v>4940289899</v>
      </c>
      <c r="H1558" s="1" t="s">
        <v>595</v>
      </c>
      <c r="I1558" t="s">
        <v>596</v>
      </c>
      <c r="J1558" t="s">
        <v>596</v>
      </c>
    </row>
    <row r="1559" spans="1:8" ht="15">
      <c r="A1559">
        <f t="shared" si="219"/>
        <v>1</v>
      </c>
      <c r="B1559" t="str">
        <f t="shared" si="214"/>
        <v>5</v>
      </c>
      <c r="C1559" t="str">
        <f t="shared" si="215"/>
        <v>5</v>
      </c>
      <c r="D1559" t="str">
        <f t="shared" si="216"/>
        <v>5</v>
      </c>
      <c r="E1559" t="str">
        <f t="shared" si="217"/>
        <v>5</v>
      </c>
      <c r="F1559" t="str">
        <f t="shared" si="218"/>
        <v>5</v>
      </c>
      <c r="G1559" s="2">
        <v>5</v>
      </c>
      <c r="H1559" s="1" t="s">
        <v>850</v>
      </c>
    </row>
    <row r="1560" spans="1:8" ht="15">
      <c r="A1560">
        <f t="shared" si="219"/>
        <v>2</v>
      </c>
      <c r="B1560" t="str">
        <f t="shared" si="214"/>
        <v>5</v>
      </c>
      <c r="C1560" t="str">
        <f t="shared" si="215"/>
        <v>51</v>
      </c>
      <c r="D1560" t="str">
        <f t="shared" si="216"/>
        <v>51</v>
      </c>
      <c r="E1560" t="str">
        <f t="shared" si="217"/>
        <v>51</v>
      </c>
      <c r="F1560" t="str">
        <f t="shared" si="218"/>
        <v>51</v>
      </c>
      <c r="G1560" s="2">
        <v>51</v>
      </c>
      <c r="H1560" s="1" t="s">
        <v>851</v>
      </c>
    </row>
    <row r="1561" spans="1:8" ht="15">
      <c r="A1561">
        <f t="shared" si="219"/>
        <v>3</v>
      </c>
      <c r="B1561" t="str">
        <f t="shared" si="214"/>
        <v>5</v>
      </c>
      <c r="C1561" t="str">
        <f t="shared" si="215"/>
        <v>51</v>
      </c>
      <c r="D1561" t="str">
        <f t="shared" si="216"/>
        <v>512</v>
      </c>
      <c r="E1561" t="str">
        <f t="shared" si="217"/>
        <v>512</v>
      </c>
      <c r="F1561" t="str">
        <f t="shared" si="218"/>
        <v>512</v>
      </c>
      <c r="G1561" s="2">
        <v>512</v>
      </c>
      <c r="H1561" s="1" t="s">
        <v>1872</v>
      </c>
    </row>
    <row r="1562" spans="1:8" ht="15">
      <c r="A1562">
        <f t="shared" si="219"/>
        <v>4</v>
      </c>
      <c r="B1562" t="str">
        <f t="shared" si="214"/>
        <v>5</v>
      </c>
      <c r="C1562" t="str">
        <f t="shared" si="215"/>
        <v>51</v>
      </c>
      <c r="D1562" t="str">
        <f t="shared" si="216"/>
        <v>512</v>
      </c>
      <c r="E1562" t="str">
        <f t="shared" si="217"/>
        <v>51201</v>
      </c>
      <c r="F1562" t="str">
        <f t="shared" si="218"/>
        <v>51201</v>
      </c>
      <c r="G1562" s="2">
        <v>51201</v>
      </c>
      <c r="H1562" s="1" t="s">
        <v>1872</v>
      </c>
    </row>
    <row r="1563" spans="1:8" ht="15">
      <c r="A1563">
        <f>IF(LEN(G1563)&lt;4,LEN(G1563),IF(LEN(G1563)=5,4,IF(LEN(G1563)=7,5,6)))</f>
        <v>5</v>
      </c>
      <c r="B1563" t="str">
        <f aca="true" t="shared" si="221" ref="B1563:B1597">MID($G1563,1,1)</f>
        <v>5</v>
      </c>
      <c r="C1563" t="str">
        <f aca="true" t="shared" si="222" ref="C1563:C1597">MID($G1563,1,2)</f>
        <v>51</v>
      </c>
      <c r="D1563" t="str">
        <f aca="true" t="shared" si="223" ref="D1563:D1597">MID($G1563,1,3)</f>
        <v>512</v>
      </c>
      <c r="E1563" t="str">
        <f aca="true" t="shared" si="224" ref="E1563:E1597">MID($G1563,1,5)</f>
        <v>51201</v>
      </c>
      <c r="F1563" t="str">
        <f aca="true" t="shared" si="225" ref="F1563:F1597">MID($G1563,1,7)</f>
        <v>5120101</v>
      </c>
      <c r="G1563" s="2">
        <v>5120101</v>
      </c>
      <c r="H1563" s="1" t="s">
        <v>1478</v>
      </c>
    </row>
    <row r="1564" spans="1:10" ht="30">
      <c r="A1564">
        <f>IF(LEN(G1564)&lt;4,LEN(G1564),IF(LEN(G1564)=5,4,IF(LEN(G1564)=7,5,6)))</f>
        <v>6</v>
      </c>
      <c r="B1564" t="str">
        <f t="shared" si="221"/>
        <v>5</v>
      </c>
      <c r="C1564" t="str">
        <f t="shared" si="222"/>
        <v>51</v>
      </c>
      <c r="D1564" t="str">
        <f t="shared" si="223"/>
        <v>512</v>
      </c>
      <c r="E1564" t="str">
        <f t="shared" si="224"/>
        <v>51201</v>
      </c>
      <c r="F1564" t="str">
        <f t="shared" si="225"/>
        <v>5120101</v>
      </c>
      <c r="G1564" s="2">
        <v>5120101001</v>
      </c>
      <c r="H1564" s="1" t="s">
        <v>1488</v>
      </c>
      <c r="I1564" t="s">
        <v>668</v>
      </c>
      <c r="J1564" t="s">
        <v>668</v>
      </c>
    </row>
    <row r="1565" spans="1:8" ht="15">
      <c r="A1565">
        <f t="shared" si="219"/>
        <v>2</v>
      </c>
      <c r="B1565" t="str">
        <f t="shared" si="221"/>
        <v>5</v>
      </c>
      <c r="C1565" t="str">
        <f t="shared" si="222"/>
        <v>52</v>
      </c>
      <c r="D1565" t="str">
        <f t="shared" si="223"/>
        <v>52</v>
      </c>
      <c r="E1565" t="str">
        <f t="shared" si="224"/>
        <v>52</v>
      </c>
      <c r="F1565" t="str">
        <f t="shared" si="225"/>
        <v>52</v>
      </c>
      <c r="G1565" s="2">
        <v>52</v>
      </c>
      <c r="H1565" s="1" t="s">
        <v>1237</v>
      </c>
    </row>
    <row r="1566" spans="1:8" ht="15">
      <c r="A1566">
        <f t="shared" si="219"/>
        <v>3</v>
      </c>
      <c r="B1566" t="str">
        <f t="shared" si="221"/>
        <v>5</v>
      </c>
      <c r="C1566" t="str">
        <f t="shared" si="222"/>
        <v>52</v>
      </c>
      <c r="D1566" t="str">
        <f t="shared" si="223"/>
        <v>521</v>
      </c>
      <c r="E1566" t="str">
        <f t="shared" si="224"/>
        <v>521</v>
      </c>
      <c r="F1566" t="str">
        <f t="shared" si="225"/>
        <v>521</v>
      </c>
      <c r="G1566" s="2">
        <v>521</v>
      </c>
      <c r="H1566" s="1" t="s">
        <v>852</v>
      </c>
    </row>
    <row r="1567" spans="1:8" ht="15">
      <c r="A1567">
        <f t="shared" si="219"/>
        <v>4</v>
      </c>
      <c r="B1567" t="str">
        <f t="shared" si="221"/>
        <v>5</v>
      </c>
      <c r="C1567" t="str">
        <f t="shared" si="222"/>
        <v>52</v>
      </c>
      <c r="D1567" t="str">
        <f t="shared" si="223"/>
        <v>521</v>
      </c>
      <c r="E1567" t="str">
        <f t="shared" si="224"/>
        <v>52101</v>
      </c>
      <c r="F1567" t="str">
        <f t="shared" si="225"/>
        <v>52101</v>
      </c>
      <c r="G1567" s="2">
        <v>52101</v>
      </c>
      <c r="H1567" s="1" t="s">
        <v>853</v>
      </c>
    </row>
    <row r="1568" spans="1:8" ht="15">
      <c r="A1568">
        <f t="shared" si="219"/>
        <v>5</v>
      </c>
      <c r="B1568" t="str">
        <f t="shared" si="221"/>
        <v>5</v>
      </c>
      <c r="C1568" t="str">
        <f t="shared" si="222"/>
        <v>52</v>
      </c>
      <c r="D1568" t="str">
        <f t="shared" si="223"/>
        <v>521</v>
      </c>
      <c r="E1568" t="str">
        <f t="shared" si="224"/>
        <v>52101</v>
      </c>
      <c r="F1568" t="str">
        <f t="shared" si="225"/>
        <v>5210101</v>
      </c>
      <c r="G1568" s="2">
        <v>5210101</v>
      </c>
      <c r="H1568" s="1" t="s">
        <v>1577</v>
      </c>
    </row>
    <row r="1569" spans="1:10" ht="15">
      <c r="A1569">
        <f t="shared" si="219"/>
        <v>6</v>
      </c>
      <c r="B1569" t="str">
        <f t="shared" si="221"/>
        <v>5</v>
      </c>
      <c r="C1569" t="str">
        <f t="shared" si="222"/>
        <v>52</v>
      </c>
      <c r="D1569" t="str">
        <f t="shared" si="223"/>
        <v>521</v>
      </c>
      <c r="E1569" t="str">
        <f t="shared" si="224"/>
        <v>52101</v>
      </c>
      <c r="F1569" t="str">
        <f t="shared" si="225"/>
        <v>5210101</v>
      </c>
      <c r="G1569" s="2">
        <v>5210101001</v>
      </c>
      <c r="H1569" s="1" t="s">
        <v>854</v>
      </c>
      <c r="I1569">
        <v>3326</v>
      </c>
      <c r="J1569">
        <v>3326</v>
      </c>
    </row>
    <row r="1570" spans="1:8" ht="15">
      <c r="A1570">
        <f t="shared" si="219"/>
        <v>3</v>
      </c>
      <c r="B1570" t="str">
        <f t="shared" si="221"/>
        <v>5</v>
      </c>
      <c r="C1570" t="str">
        <f t="shared" si="222"/>
        <v>52</v>
      </c>
      <c r="D1570" t="str">
        <f t="shared" si="223"/>
        <v>522</v>
      </c>
      <c r="E1570" t="str">
        <f t="shared" si="224"/>
        <v>522</v>
      </c>
      <c r="F1570" t="str">
        <f t="shared" si="225"/>
        <v>522</v>
      </c>
      <c r="G1570" s="2">
        <v>522</v>
      </c>
      <c r="H1570" s="1" t="s">
        <v>855</v>
      </c>
    </row>
    <row r="1571" spans="1:8" ht="15">
      <c r="A1571">
        <f t="shared" si="219"/>
        <v>4</v>
      </c>
      <c r="B1571" t="str">
        <f t="shared" si="221"/>
        <v>5</v>
      </c>
      <c r="C1571" t="str">
        <f t="shared" si="222"/>
        <v>52</v>
      </c>
      <c r="D1571" t="str">
        <f t="shared" si="223"/>
        <v>522</v>
      </c>
      <c r="E1571" t="str">
        <f t="shared" si="224"/>
        <v>52201</v>
      </c>
      <c r="F1571" t="str">
        <f t="shared" si="225"/>
        <v>52201</v>
      </c>
      <c r="G1571" s="2">
        <v>52201</v>
      </c>
      <c r="H1571" s="1" t="s">
        <v>855</v>
      </c>
    </row>
    <row r="1572" spans="1:8" ht="15">
      <c r="A1572">
        <f t="shared" si="219"/>
        <v>3</v>
      </c>
      <c r="B1572" t="str">
        <f t="shared" si="221"/>
        <v>5</v>
      </c>
      <c r="C1572" t="str">
        <f t="shared" si="222"/>
        <v>52</v>
      </c>
      <c r="D1572" t="str">
        <f t="shared" si="223"/>
        <v>523</v>
      </c>
      <c r="E1572" t="str">
        <f t="shared" si="224"/>
        <v>523</v>
      </c>
      <c r="F1572" t="str">
        <f t="shared" si="225"/>
        <v>523</v>
      </c>
      <c r="G1572" s="2">
        <v>523</v>
      </c>
      <c r="H1572" s="1" t="s">
        <v>856</v>
      </c>
    </row>
    <row r="1573" spans="1:8" ht="15">
      <c r="A1573">
        <f t="shared" si="219"/>
        <v>4</v>
      </c>
      <c r="B1573" t="str">
        <f t="shared" si="221"/>
        <v>5</v>
      </c>
      <c r="C1573" t="str">
        <f t="shared" si="222"/>
        <v>52</v>
      </c>
      <c r="D1573" t="str">
        <f t="shared" si="223"/>
        <v>523</v>
      </c>
      <c r="E1573" t="str">
        <f t="shared" si="224"/>
        <v>52301</v>
      </c>
      <c r="F1573" t="str">
        <f t="shared" si="225"/>
        <v>52301</v>
      </c>
      <c r="G1573" s="2">
        <v>52301</v>
      </c>
      <c r="H1573" s="1" t="s">
        <v>856</v>
      </c>
    </row>
    <row r="1574" spans="1:8" ht="15">
      <c r="A1574">
        <f t="shared" si="219"/>
        <v>2</v>
      </c>
      <c r="B1574" t="str">
        <f t="shared" si="221"/>
        <v>5</v>
      </c>
      <c r="C1574" t="str">
        <f t="shared" si="222"/>
        <v>53</v>
      </c>
      <c r="D1574" t="str">
        <f t="shared" si="223"/>
        <v>53</v>
      </c>
      <c r="E1574" t="str">
        <f t="shared" si="224"/>
        <v>53</v>
      </c>
      <c r="F1574" t="str">
        <f t="shared" si="225"/>
        <v>53</v>
      </c>
      <c r="G1574" s="2">
        <v>53</v>
      </c>
      <c r="H1574" s="1" t="s">
        <v>1238</v>
      </c>
    </row>
    <row r="1575" spans="1:8" ht="15">
      <c r="A1575">
        <f t="shared" si="219"/>
        <v>3</v>
      </c>
      <c r="B1575" t="str">
        <f t="shared" si="221"/>
        <v>5</v>
      </c>
      <c r="C1575" t="str">
        <f t="shared" si="222"/>
        <v>53</v>
      </c>
      <c r="D1575" t="str">
        <f t="shared" si="223"/>
        <v>531</v>
      </c>
      <c r="E1575" t="str">
        <f t="shared" si="224"/>
        <v>531</v>
      </c>
      <c r="F1575" t="str">
        <f t="shared" si="225"/>
        <v>531</v>
      </c>
      <c r="G1575" s="2">
        <v>531</v>
      </c>
      <c r="H1575" s="1" t="s">
        <v>1048</v>
      </c>
    </row>
    <row r="1576" spans="1:8" ht="15">
      <c r="A1576">
        <f t="shared" si="219"/>
        <v>4</v>
      </c>
      <c r="B1576" t="str">
        <f t="shared" si="221"/>
        <v>5</v>
      </c>
      <c r="C1576" t="str">
        <f t="shared" si="222"/>
        <v>53</v>
      </c>
      <c r="D1576" t="str">
        <f t="shared" si="223"/>
        <v>531</v>
      </c>
      <c r="E1576" t="str">
        <f t="shared" si="224"/>
        <v>53101</v>
      </c>
      <c r="F1576" t="str">
        <f t="shared" si="225"/>
        <v>53101</v>
      </c>
      <c r="G1576" s="2">
        <v>53101</v>
      </c>
      <c r="H1576" s="1" t="s">
        <v>1049</v>
      </c>
    </row>
    <row r="1577" spans="1:8" ht="15">
      <c r="A1577">
        <f t="shared" si="219"/>
        <v>5</v>
      </c>
      <c r="B1577" t="str">
        <f t="shared" si="221"/>
        <v>5</v>
      </c>
      <c r="C1577" t="str">
        <f t="shared" si="222"/>
        <v>53</v>
      </c>
      <c r="D1577" t="str">
        <f t="shared" si="223"/>
        <v>531</v>
      </c>
      <c r="E1577" t="str">
        <f t="shared" si="224"/>
        <v>53101</v>
      </c>
      <c r="F1577" t="str">
        <f t="shared" si="225"/>
        <v>5310101</v>
      </c>
      <c r="G1577" s="2">
        <v>5310101</v>
      </c>
      <c r="H1577" s="1" t="s">
        <v>1412</v>
      </c>
    </row>
    <row r="1578" spans="1:10" ht="15">
      <c r="A1578">
        <f t="shared" si="219"/>
        <v>6</v>
      </c>
      <c r="B1578" t="str">
        <f t="shared" si="221"/>
        <v>5</v>
      </c>
      <c r="C1578" t="str">
        <f t="shared" si="222"/>
        <v>53</v>
      </c>
      <c r="D1578" t="str">
        <f t="shared" si="223"/>
        <v>531</v>
      </c>
      <c r="E1578" t="str">
        <f t="shared" si="224"/>
        <v>53101</v>
      </c>
      <c r="F1578" t="str">
        <f t="shared" si="225"/>
        <v>5310101</v>
      </c>
      <c r="G1578" s="2">
        <v>5310101001</v>
      </c>
      <c r="H1578" s="1" t="s">
        <v>1493</v>
      </c>
      <c r="I1578" t="s">
        <v>1413</v>
      </c>
      <c r="J1578" t="s">
        <v>1413</v>
      </c>
    </row>
    <row r="1579" spans="1:8" ht="15">
      <c r="A1579">
        <f t="shared" si="219"/>
        <v>5</v>
      </c>
      <c r="B1579" t="str">
        <f t="shared" si="221"/>
        <v>5</v>
      </c>
      <c r="C1579" t="str">
        <f t="shared" si="222"/>
        <v>53</v>
      </c>
      <c r="D1579" t="str">
        <f t="shared" si="223"/>
        <v>531</v>
      </c>
      <c r="E1579" t="str">
        <f t="shared" si="224"/>
        <v>53101</v>
      </c>
      <c r="F1579" t="str">
        <f t="shared" si="225"/>
        <v>5310189</v>
      </c>
      <c r="G1579" s="2">
        <v>5310189</v>
      </c>
      <c r="H1579" s="1" t="s">
        <v>1414</v>
      </c>
    </row>
    <row r="1580" spans="1:10" ht="15">
      <c r="A1580">
        <f t="shared" si="219"/>
        <v>6</v>
      </c>
      <c r="B1580" t="str">
        <f t="shared" si="221"/>
        <v>5</v>
      </c>
      <c r="C1580" t="str">
        <f t="shared" si="222"/>
        <v>53</v>
      </c>
      <c r="D1580" t="str">
        <f t="shared" si="223"/>
        <v>531</v>
      </c>
      <c r="E1580" t="str">
        <f t="shared" si="224"/>
        <v>53101</v>
      </c>
      <c r="F1580" t="str">
        <f t="shared" si="225"/>
        <v>5310189</v>
      </c>
      <c r="G1580" s="2">
        <v>5310189001</v>
      </c>
      <c r="H1580" s="1" t="s">
        <v>1487</v>
      </c>
      <c r="I1580" t="s">
        <v>1526</v>
      </c>
      <c r="J1580" t="s">
        <v>1526</v>
      </c>
    </row>
    <row r="1581" spans="1:8" ht="15">
      <c r="A1581">
        <f t="shared" si="219"/>
        <v>4</v>
      </c>
      <c r="B1581" t="str">
        <f t="shared" si="221"/>
        <v>5</v>
      </c>
      <c r="C1581" t="str">
        <f t="shared" si="222"/>
        <v>53</v>
      </c>
      <c r="D1581" t="str">
        <f t="shared" si="223"/>
        <v>531</v>
      </c>
      <c r="E1581" t="str">
        <f t="shared" si="224"/>
        <v>53102</v>
      </c>
      <c r="F1581" t="str">
        <f t="shared" si="225"/>
        <v>53102</v>
      </c>
      <c r="G1581" s="2">
        <v>53102</v>
      </c>
      <c r="H1581" s="1" t="s">
        <v>1050</v>
      </c>
    </row>
    <row r="1582" spans="1:8" ht="15">
      <c r="A1582">
        <f t="shared" si="219"/>
        <v>5</v>
      </c>
      <c r="B1582" t="str">
        <f t="shared" si="221"/>
        <v>5</v>
      </c>
      <c r="C1582" t="str">
        <f t="shared" si="222"/>
        <v>53</v>
      </c>
      <c r="D1582" t="str">
        <f t="shared" si="223"/>
        <v>531</v>
      </c>
      <c r="E1582" t="str">
        <f t="shared" si="224"/>
        <v>53102</v>
      </c>
      <c r="F1582" t="str">
        <f t="shared" si="225"/>
        <v>5310289</v>
      </c>
      <c r="G1582" s="2">
        <v>5310289</v>
      </c>
      <c r="H1582" s="1" t="s">
        <v>1416</v>
      </c>
    </row>
    <row r="1583" spans="1:10" ht="15">
      <c r="A1583">
        <f t="shared" si="219"/>
        <v>6</v>
      </c>
      <c r="B1583" t="str">
        <f t="shared" si="221"/>
        <v>5</v>
      </c>
      <c r="C1583" t="str">
        <f t="shared" si="222"/>
        <v>53</v>
      </c>
      <c r="D1583" t="str">
        <f t="shared" si="223"/>
        <v>531</v>
      </c>
      <c r="E1583" t="str">
        <f t="shared" si="224"/>
        <v>53102</v>
      </c>
      <c r="F1583" t="str">
        <f t="shared" si="225"/>
        <v>5310289</v>
      </c>
      <c r="G1583" s="2">
        <v>5310289001</v>
      </c>
      <c r="H1583" s="1" t="s">
        <v>1486</v>
      </c>
      <c r="I1583" t="s">
        <v>1415</v>
      </c>
      <c r="J1583" t="s">
        <v>1415</v>
      </c>
    </row>
    <row r="1584" spans="1:8" ht="15">
      <c r="A1584">
        <f t="shared" si="219"/>
        <v>3</v>
      </c>
      <c r="B1584" t="str">
        <f t="shared" si="221"/>
        <v>5</v>
      </c>
      <c r="C1584" t="str">
        <f t="shared" si="222"/>
        <v>53</v>
      </c>
      <c r="D1584" t="str">
        <f t="shared" si="223"/>
        <v>532</v>
      </c>
      <c r="E1584" t="str">
        <f t="shared" si="224"/>
        <v>532</v>
      </c>
      <c r="F1584" t="str">
        <f t="shared" si="225"/>
        <v>532</v>
      </c>
      <c r="G1584" s="2">
        <v>532</v>
      </c>
      <c r="H1584" s="1" t="s">
        <v>1051</v>
      </c>
    </row>
    <row r="1585" spans="1:8" ht="15">
      <c r="A1585">
        <f t="shared" si="219"/>
        <v>4</v>
      </c>
      <c r="B1585" t="str">
        <f t="shared" si="221"/>
        <v>5</v>
      </c>
      <c r="C1585" t="str">
        <f t="shared" si="222"/>
        <v>53</v>
      </c>
      <c r="D1585" t="str">
        <f t="shared" si="223"/>
        <v>532</v>
      </c>
      <c r="E1585" t="str">
        <f t="shared" si="224"/>
        <v>53201</v>
      </c>
      <c r="F1585" t="str">
        <f t="shared" si="225"/>
        <v>53201</v>
      </c>
      <c r="G1585" s="2">
        <v>53201</v>
      </c>
      <c r="H1585" s="1" t="s">
        <v>1052</v>
      </c>
    </row>
    <row r="1586" spans="1:8" ht="15">
      <c r="A1586">
        <f t="shared" si="219"/>
        <v>5</v>
      </c>
      <c r="B1586" t="str">
        <f t="shared" si="221"/>
        <v>5</v>
      </c>
      <c r="C1586" t="str">
        <f t="shared" si="222"/>
        <v>53</v>
      </c>
      <c r="D1586" t="str">
        <f t="shared" si="223"/>
        <v>532</v>
      </c>
      <c r="E1586" t="str">
        <f t="shared" si="224"/>
        <v>53201</v>
      </c>
      <c r="F1586" t="str">
        <f t="shared" si="225"/>
        <v>5320101</v>
      </c>
      <c r="G1586" s="2">
        <v>5320101</v>
      </c>
      <c r="H1586" s="1" t="s">
        <v>1450</v>
      </c>
    </row>
    <row r="1587" spans="1:10" ht="30">
      <c r="A1587">
        <f t="shared" si="219"/>
        <v>6</v>
      </c>
      <c r="B1587" t="str">
        <f t="shared" si="221"/>
        <v>5</v>
      </c>
      <c r="C1587" t="str">
        <f t="shared" si="222"/>
        <v>53</v>
      </c>
      <c r="D1587" t="str">
        <f t="shared" si="223"/>
        <v>532</v>
      </c>
      <c r="E1587" t="str">
        <f t="shared" si="224"/>
        <v>53201</v>
      </c>
      <c r="F1587" t="str">
        <f t="shared" si="225"/>
        <v>5320101</v>
      </c>
      <c r="G1587" s="2">
        <v>5320101001</v>
      </c>
      <c r="H1587" s="1" t="s">
        <v>1485</v>
      </c>
      <c r="I1587" t="s">
        <v>1417</v>
      </c>
      <c r="J1587" t="s">
        <v>1417</v>
      </c>
    </row>
    <row r="1588" spans="1:8" ht="15">
      <c r="A1588">
        <f t="shared" si="219"/>
        <v>5</v>
      </c>
      <c r="B1588" t="str">
        <f t="shared" si="221"/>
        <v>5</v>
      </c>
      <c r="C1588" t="str">
        <f t="shared" si="222"/>
        <v>53</v>
      </c>
      <c r="D1588" t="str">
        <f t="shared" si="223"/>
        <v>532</v>
      </c>
      <c r="E1588" t="str">
        <f t="shared" si="224"/>
        <v>53201</v>
      </c>
      <c r="F1588" t="str">
        <f t="shared" si="225"/>
        <v>5320189</v>
      </c>
      <c r="G1588" s="2">
        <v>5320189</v>
      </c>
      <c r="H1588" s="1" t="s">
        <v>1418</v>
      </c>
    </row>
    <row r="1589" spans="1:10" ht="15">
      <c r="A1589">
        <f t="shared" si="219"/>
        <v>6</v>
      </c>
      <c r="B1589" t="str">
        <f t="shared" si="221"/>
        <v>5</v>
      </c>
      <c r="C1589" t="str">
        <f t="shared" si="222"/>
        <v>53</v>
      </c>
      <c r="D1589" t="str">
        <f t="shared" si="223"/>
        <v>532</v>
      </c>
      <c r="E1589" t="str">
        <f t="shared" si="224"/>
        <v>53201</v>
      </c>
      <c r="F1589" t="str">
        <f t="shared" si="225"/>
        <v>5320189</v>
      </c>
      <c r="G1589" s="2">
        <v>5320189001</v>
      </c>
      <c r="H1589" s="1" t="s">
        <v>1489</v>
      </c>
      <c r="I1589" t="s">
        <v>1527</v>
      </c>
      <c r="J1589" t="s">
        <v>1527</v>
      </c>
    </row>
    <row r="1590" spans="1:8" ht="15">
      <c r="A1590">
        <f aca="true" t="shared" si="226" ref="A1590:A1624">IF(LEN(G1590)&lt;4,LEN(G1590),IF(LEN(G1590)=5,4,IF(LEN(G1590)=7,5,6)))</f>
        <v>4</v>
      </c>
      <c r="B1590" t="str">
        <f t="shared" si="221"/>
        <v>5</v>
      </c>
      <c r="C1590" t="str">
        <f t="shared" si="222"/>
        <v>53</v>
      </c>
      <c r="D1590" t="str">
        <f t="shared" si="223"/>
        <v>532</v>
      </c>
      <c r="E1590" t="str">
        <f t="shared" si="224"/>
        <v>53202</v>
      </c>
      <c r="F1590" t="str">
        <f t="shared" si="225"/>
        <v>53202</v>
      </c>
      <c r="G1590" s="2">
        <v>53202</v>
      </c>
      <c r="H1590" s="1" t="s">
        <v>1053</v>
      </c>
    </row>
    <row r="1591" spans="1:8" ht="15">
      <c r="A1591">
        <f t="shared" si="226"/>
        <v>5</v>
      </c>
      <c r="B1591" t="str">
        <f t="shared" si="221"/>
        <v>5</v>
      </c>
      <c r="C1591" t="str">
        <f t="shared" si="222"/>
        <v>53</v>
      </c>
      <c r="D1591" t="str">
        <f t="shared" si="223"/>
        <v>532</v>
      </c>
      <c r="E1591" t="str">
        <f t="shared" si="224"/>
        <v>53202</v>
      </c>
      <c r="F1591" t="str">
        <f t="shared" si="225"/>
        <v>5320201</v>
      </c>
      <c r="G1591" s="2">
        <v>5320201</v>
      </c>
      <c r="H1591" s="1" t="s">
        <v>1419</v>
      </c>
    </row>
    <row r="1592" spans="1:10" ht="30">
      <c r="A1592">
        <f t="shared" si="226"/>
        <v>6</v>
      </c>
      <c r="B1592" t="str">
        <f t="shared" si="221"/>
        <v>5</v>
      </c>
      <c r="C1592" t="str">
        <f t="shared" si="222"/>
        <v>53</v>
      </c>
      <c r="D1592" t="str">
        <f t="shared" si="223"/>
        <v>532</v>
      </c>
      <c r="E1592" t="str">
        <f t="shared" si="224"/>
        <v>53202</v>
      </c>
      <c r="F1592" t="str">
        <f t="shared" si="225"/>
        <v>5320201</v>
      </c>
      <c r="G1592" s="2">
        <v>5320201001</v>
      </c>
      <c r="H1592" s="1" t="s">
        <v>1420</v>
      </c>
      <c r="I1592" t="s">
        <v>1421</v>
      </c>
      <c r="J1592" t="s">
        <v>1421</v>
      </c>
    </row>
    <row r="1593" spans="1:8" ht="15">
      <c r="A1593">
        <f t="shared" si="226"/>
        <v>5</v>
      </c>
      <c r="B1593" t="str">
        <f t="shared" si="221"/>
        <v>5</v>
      </c>
      <c r="C1593" t="str">
        <f t="shared" si="222"/>
        <v>53</v>
      </c>
      <c r="D1593" t="str">
        <f t="shared" si="223"/>
        <v>532</v>
      </c>
      <c r="E1593" t="str">
        <f t="shared" si="224"/>
        <v>53202</v>
      </c>
      <c r="F1593" t="str">
        <f t="shared" si="225"/>
        <v>5320289</v>
      </c>
      <c r="G1593" s="2">
        <v>5320289</v>
      </c>
      <c r="H1593" s="1" t="s">
        <v>1422</v>
      </c>
    </row>
    <row r="1594" spans="1:10" ht="15">
      <c r="A1594">
        <f t="shared" si="226"/>
        <v>6</v>
      </c>
      <c r="B1594" t="str">
        <f t="shared" si="221"/>
        <v>5</v>
      </c>
      <c r="C1594" t="str">
        <f t="shared" si="222"/>
        <v>53</v>
      </c>
      <c r="D1594" t="str">
        <f t="shared" si="223"/>
        <v>532</v>
      </c>
      <c r="E1594" t="str">
        <f t="shared" si="224"/>
        <v>53202</v>
      </c>
      <c r="F1594" t="str">
        <f t="shared" si="225"/>
        <v>5320289</v>
      </c>
      <c r="G1594" s="2">
        <v>5320289001</v>
      </c>
      <c r="H1594" s="1" t="s">
        <v>1490</v>
      </c>
      <c r="I1594" t="s">
        <v>668</v>
      </c>
      <c r="J1594" t="s">
        <v>668</v>
      </c>
    </row>
    <row r="1595" spans="1:8" ht="15">
      <c r="A1595">
        <f t="shared" si="226"/>
        <v>2</v>
      </c>
      <c r="B1595" t="str">
        <f t="shared" si="221"/>
        <v>5</v>
      </c>
      <c r="C1595" t="str">
        <f t="shared" si="222"/>
        <v>54</v>
      </c>
      <c r="D1595" t="str">
        <f t="shared" si="223"/>
        <v>54</v>
      </c>
      <c r="E1595" t="str">
        <f t="shared" si="224"/>
        <v>54</v>
      </c>
      <c r="F1595" t="str">
        <f t="shared" si="225"/>
        <v>54</v>
      </c>
      <c r="G1595" s="2">
        <v>54</v>
      </c>
      <c r="H1595" s="1" t="s">
        <v>1239</v>
      </c>
    </row>
    <row r="1596" spans="1:8" ht="15">
      <c r="A1596">
        <f t="shared" si="226"/>
        <v>3</v>
      </c>
      <c r="B1596" t="str">
        <f t="shared" si="221"/>
        <v>5</v>
      </c>
      <c r="C1596" t="str">
        <f t="shared" si="222"/>
        <v>54</v>
      </c>
      <c r="D1596" t="str">
        <f t="shared" si="223"/>
        <v>541</v>
      </c>
      <c r="E1596" t="str">
        <f t="shared" si="224"/>
        <v>541</v>
      </c>
      <c r="F1596" t="str">
        <f t="shared" si="225"/>
        <v>541</v>
      </c>
      <c r="G1596" s="2">
        <v>541</v>
      </c>
      <c r="H1596" s="1" t="s">
        <v>1054</v>
      </c>
    </row>
    <row r="1597" spans="1:8" ht="15">
      <c r="A1597">
        <f t="shared" si="226"/>
        <v>4</v>
      </c>
      <c r="B1597" t="str">
        <f t="shared" si="221"/>
        <v>5</v>
      </c>
      <c r="C1597" t="str">
        <f t="shared" si="222"/>
        <v>54</v>
      </c>
      <c r="D1597" t="str">
        <f t="shared" si="223"/>
        <v>541</v>
      </c>
      <c r="E1597" t="str">
        <f t="shared" si="224"/>
        <v>54101</v>
      </c>
      <c r="F1597" t="str">
        <f t="shared" si="225"/>
        <v>54101</v>
      </c>
      <c r="G1597" s="2">
        <v>54101</v>
      </c>
      <c r="H1597" s="1" t="s">
        <v>1055</v>
      </c>
    </row>
    <row r="1598" spans="1:8" ht="30">
      <c r="A1598">
        <f t="shared" si="226"/>
        <v>5</v>
      </c>
      <c r="B1598" t="str">
        <f aca="true" t="shared" si="227" ref="B1598:B1630">MID($G1598,1,1)</f>
        <v>5</v>
      </c>
      <c r="C1598" t="str">
        <f aca="true" t="shared" si="228" ref="C1598:C1630">MID($G1598,1,2)</f>
        <v>54</v>
      </c>
      <c r="D1598" t="str">
        <f aca="true" t="shared" si="229" ref="D1598:D1630">MID($G1598,1,3)</f>
        <v>541</v>
      </c>
      <c r="E1598" t="str">
        <f aca="true" t="shared" si="230" ref="E1598:E1630">MID($G1598,1,5)</f>
        <v>54101</v>
      </c>
      <c r="F1598" t="str">
        <f aca="true" t="shared" si="231" ref="F1598:F1630">MID($G1598,1,7)</f>
        <v>5410101</v>
      </c>
      <c r="G1598" s="2">
        <v>5410101</v>
      </c>
      <c r="H1598" s="1" t="s">
        <v>1423</v>
      </c>
    </row>
    <row r="1599" spans="1:10" ht="30">
      <c r="A1599">
        <f t="shared" si="226"/>
        <v>6</v>
      </c>
      <c r="B1599" t="str">
        <f t="shared" si="227"/>
        <v>5</v>
      </c>
      <c r="C1599" t="str">
        <f t="shared" si="228"/>
        <v>54</v>
      </c>
      <c r="D1599" t="str">
        <f t="shared" si="229"/>
        <v>541</v>
      </c>
      <c r="E1599" t="str">
        <f t="shared" si="230"/>
        <v>54101</v>
      </c>
      <c r="F1599" t="str">
        <f t="shared" si="231"/>
        <v>5410101</v>
      </c>
      <c r="G1599" s="2">
        <v>5410101001</v>
      </c>
      <c r="H1599" s="1" t="s">
        <v>1491</v>
      </c>
      <c r="I1599" t="s">
        <v>1424</v>
      </c>
      <c r="J1599" t="s">
        <v>1424</v>
      </c>
    </row>
    <row r="1600" spans="1:8" ht="15">
      <c r="A1600">
        <f t="shared" si="226"/>
        <v>5</v>
      </c>
      <c r="B1600" t="str">
        <f t="shared" si="227"/>
        <v>5</v>
      </c>
      <c r="C1600" t="str">
        <f t="shared" si="228"/>
        <v>54</v>
      </c>
      <c r="D1600" t="str">
        <f t="shared" si="229"/>
        <v>541</v>
      </c>
      <c r="E1600" t="str">
        <f t="shared" si="230"/>
        <v>54101</v>
      </c>
      <c r="F1600" t="str">
        <f t="shared" si="231"/>
        <v>5410102</v>
      </c>
      <c r="G1600" s="2">
        <v>5410102</v>
      </c>
      <c r="H1600" s="1" t="s">
        <v>1460</v>
      </c>
    </row>
    <row r="1601" spans="1:10" ht="15">
      <c r="A1601">
        <f t="shared" si="226"/>
        <v>6</v>
      </c>
      <c r="B1601" t="str">
        <f t="shared" si="227"/>
        <v>5</v>
      </c>
      <c r="C1601" t="str">
        <f t="shared" si="228"/>
        <v>54</v>
      </c>
      <c r="D1601" t="str">
        <f t="shared" si="229"/>
        <v>541</v>
      </c>
      <c r="E1601" t="str">
        <f t="shared" si="230"/>
        <v>54101</v>
      </c>
      <c r="F1601" t="str">
        <f t="shared" si="231"/>
        <v>5410102</v>
      </c>
      <c r="G1601" s="2">
        <v>5410102001</v>
      </c>
      <c r="H1601" s="1" t="s">
        <v>1492</v>
      </c>
      <c r="I1601">
        <v>6272</v>
      </c>
      <c r="J1601">
        <v>6272</v>
      </c>
    </row>
    <row r="1602" spans="1:8" ht="15">
      <c r="A1602">
        <f t="shared" si="226"/>
        <v>4</v>
      </c>
      <c r="B1602" t="str">
        <f t="shared" si="227"/>
        <v>5</v>
      </c>
      <c r="C1602" t="str">
        <f t="shared" si="228"/>
        <v>54</v>
      </c>
      <c r="D1602" t="str">
        <f t="shared" si="229"/>
        <v>541</v>
      </c>
      <c r="E1602" t="str">
        <f t="shared" si="230"/>
        <v>54102</v>
      </c>
      <c r="F1602" t="str">
        <f t="shared" si="231"/>
        <v>54102</v>
      </c>
      <c r="G1602" s="2">
        <v>54102</v>
      </c>
      <c r="H1602" s="1" t="s">
        <v>1056</v>
      </c>
    </row>
    <row r="1603" spans="1:8" ht="30">
      <c r="A1603">
        <f t="shared" si="226"/>
        <v>5</v>
      </c>
      <c r="B1603" t="str">
        <f t="shared" si="227"/>
        <v>5</v>
      </c>
      <c r="C1603" t="str">
        <f t="shared" si="228"/>
        <v>54</v>
      </c>
      <c r="D1603" t="str">
        <f t="shared" si="229"/>
        <v>541</v>
      </c>
      <c r="E1603" t="str">
        <f t="shared" si="230"/>
        <v>54102</v>
      </c>
      <c r="F1603" t="str">
        <f t="shared" si="231"/>
        <v>5410201</v>
      </c>
      <c r="G1603" s="2">
        <v>5410201</v>
      </c>
      <c r="H1603" s="1" t="s">
        <v>1425</v>
      </c>
    </row>
    <row r="1604" spans="1:10" ht="30">
      <c r="A1604">
        <f t="shared" si="226"/>
        <v>6</v>
      </c>
      <c r="B1604" t="str">
        <f t="shared" si="227"/>
        <v>5</v>
      </c>
      <c r="C1604" t="str">
        <f t="shared" si="228"/>
        <v>54</v>
      </c>
      <c r="D1604" t="str">
        <f t="shared" si="229"/>
        <v>541</v>
      </c>
      <c r="E1604" t="str">
        <f t="shared" si="230"/>
        <v>54102</v>
      </c>
      <c r="F1604" t="str">
        <f t="shared" si="231"/>
        <v>5410201</v>
      </c>
      <c r="G1604" s="2">
        <v>5410201001</v>
      </c>
      <c r="H1604" s="1" t="s">
        <v>1494</v>
      </c>
      <c r="I1604" t="s">
        <v>1426</v>
      </c>
      <c r="J1604" t="s">
        <v>1426</v>
      </c>
    </row>
    <row r="1605" spans="1:8" ht="15">
      <c r="A1605">
        <f t="shared" si="226"/>
        <v>5</v>
      </c>
      <c r="B1605" t="str">
        <f t="shared" si="227"/>
        <v>5</v>
      </c>
      <c r="C1605" t="str">
        <f t="shared" si="228"/>
        <v>54</v>
      </c>
      <c r="D1605" t="str">
        <f t="shared" si="229"/>
        <v>541</v>
      </c>
      <c r="E1605" t="str">
        <f t="shared" si="230"/>
        <v>54102</v>
      </c>
      <c r="F1605" t="str">
        <f t="shared" si="231"/>
        <v>5410289</v>
      </c>
      <c r="G1605" s="2">
        <v>5410289</v>
      </c>
      <c r="H1605" s="1" t="s">
        <v>1427</v>
      </c>
    </row>
    <row r="1606" spans="1:10" ht="15">
      <c r="A1606">
        <f t="shared" si="226"/>
        <v>6</v>
      </c>
      <c r="B1606" t="str">
        <f t="shared" si="227"/>
        <v>5</v>
      </c>
      <c r="C1606" t="str">
        <f t="shared" si="228"/>
        <v>54</v>
      </c>
      <c r="D1606" t="str">
        <f t="shared" si="229"/>
        <v>541</v>
      </c>
      <c r="E1606" t="str">
        <f t="shared" si="230"/>
        <v>54102</v>
      </c>
      <c r="F1606" t="str">
        <f t="shared" si="231"/>
        <v>5410289</v>
      </c>
      <c r="G1606" s="2">
        <v>5410289001</v>
      </c>
      <c r="H1606" s="1" t="s">
        <v>1495</v>
      </c>
      <c r="I1606" t="s">
        <v>1428</v>
      </c>
      <c r="J1606" t="s">
        <v>1428</v>
      </c>
    </row>
    <row r="1607" spans="1:8" ht="15">
      <c r="A1607">
        <f t="shared" si="226"/>
        <v>3</v>
      </c>
      <c r="B1607" t="str">
        <f t="shared" si="227"/>
        <v>5</v>
      </c>
      <c r="C1607" t="str">
        <f t="shared" si="228"/>
        <v>54</v>
      </c>
      <c r="D1607" t="str">
        <f t="shared" si="229"/>
        <v>542</v>
      </c>
      <c r="E1607" t="str">
        <f t="shared" si="230"/>
        <v>542</v>
      </c>
      <c r="F1607" t="str">
        <f t="shared" si="231"/>
        <v>542</v>
      </c>
      <c r="G1607" s="2">
        <v>542</v>
      </c>
      <c r="H1607" s="1" t="s">
        <v>1057</v>
      </c>
    </row>
    <row r="1608" spans="1:8" ht="15">
      <c r="A1608">
        <f t="shared" si="226"/>
        <v>4</v>
      </c>
      <c r="B1608" t="str">
        <f t="shared" si="227"/>
        <v>5</v>
      </c>
      <c r="C1608" t="str">
        <f t="shared" si="228"/>
        <v>54</v>
      </c>
      <c r="D1608" t="str">
        <f t="shared" si="229"/>
        <v>542</v>
      </c>
      <c r="E1608" t="str">
        <f t="shared" si="230"/>
        <v>54201</v>
      </c>
      <c r="F1608" t="str">
        <f t="shared" si="231"/>
        <v>54201</v>
      </c>
      <c r="G1608" s="2">
        <v>54201</v>
      </c>
      <c r="H1608" s="1" t="s">
        <v>1058</v>
      </c>
    </row>
    <row r="1609" spans="1:8" ht="15">
      <c r="A1609">
        <f t="shared" si="226"/>
        <v>5</v>
      </c>
      <c r="B1609" t="str">
        <f t="shared" si="227"/>
        <v>5</v>
      </c>
      <c r="C1609" t="str">
        <f t="shared" si="228"/>
        <v>54</v>
      </c>
      <c r="D1609" t="str">
        <f t="shared" si="229"/>
        <v>542</v>
      </c>
      <c r="E1609" t="str">
        <f t="shared" si="230"/>
        <v>54201</v>
      </c>
      <c r="F1609" t="str">
        <f t="shared" si="231"/>
        <v>5420101</v>
      </c>
      <c r="G1609" s="2">
        <v>5420101</v>
      </c>
      <c r="H1609" s="1" t="s">
        <v>1429</v>
      </c>
    </row>
    <row r="1610" spans="1:10" ht="15">
      <c r="A1610">
        <f t="shared" si="226"/>
        <v>6</v>
      </c>
      <c r="B1610" t="str">
        <f t="shared" si="227"/>
        <v>5</v>
      </c>
      <c r="C1610" t="str">
        <f t="shared" si="228"/>
        <v>54</v>
      </c>
      <c r="D1610" t="str">
        <f t="shared" si="229"/>
        <v>542</v>
      </c>
      <c r="E1610" t="str">
        <f t="shared" si="230"/>
        <v>54201</v>
      </c>
      <c r="F1610" t="str">
        <f t="shared" si="231"/>
        <v>5420101</v>
      </c>
      <c r="G1610" s="2">
        <v>5420101001</v>
      </c>
      <c r="H1610" s="1" t="s">
        <v>1496</v>
      </c>
      <c r="I1610" t="s">
        <v>1240</v>
      </c>
      <c r="J1610" t="s">
        <v>1240</v>
      </c>
    </row>
    <row r="1611" spans="1:8" ht="15">
      <c r="A1611">
        <f t="shared" si="226"/>
        <v>5</v>
      </c>
      <c r="B1611" t="str">
        <f t="shared" si="227"/>
        <v>5</v>
      </c>
      <c r="C1611" t="str">
        <f t="shared" si="228"/>
        <v>54</v>
      </c>
      <c r="D1611" t="str">
        <f t="shared" si="229"/>
        <v>542</v>
      </c>
      <c r="E1611" t="str">
        <f t="shared" si="230"/>
        <v>54201</v>
      </c>
      <c r="F1611" t="str">
        <f t="shared" si="231"/>
        <v>5420189</v>
      </c>
      <c r="G1611" s="2">
        <v>5420189</v>
      </c>
      <c r="H1611" s="1" t="s">
        <v>1430</v>
      </c>
    </row>
    <row r="1612" spans="1:10" ht="15">
      <c r="A1612">
        <f t="shared" si="226"/>
        <v>6</v>
      </c>
      <c r="B1612" t="str">
        <f t="shared" si="227"/>
        <v>5</v>
      </c>
      <c r="C1612" t="str">
        <f t="shared" si="228"/>
        <v>54</v>
      </c>
      <c r="D1612" t="str">
        <f t="shared" si="229"/>
        <v>542</v>
      </c>
      <c r="E1612" t="str">
        <f t="shared" si="230"/>
        <v>54201</v>
      </c>
      <c r="F1612" t="str">
        <f t="shared" si="231"/>
        <v>5420189</v>
      </c>
      <c r="G1612" s="2">
        <v>5420189001</v>
      </c>
      <c r="H1612" s="1" t="s">
        <v>1497</v>
      </c>
      <c r="I1612" t="s">
        <v>1431</v>
      </c>
      <c r="J1612" t="s">
        <v>1431</v>
      </c>
    </row>
    <row r="1613" spans="1:8" ht="15">
      <c r="A1613">
        <f t="shared" si="226"/>
        <v>4</v>
      </c>
      <c r="B1613" t="str">
        <f t="shared" si="227"/>
        <v>5</v>
      </c>
      <c r="C1613" t="str">
        <f t="shared" si="228"/>
        <v>54</v>
      </c>
      <c r="D1613" t="str">
        <f t="shared" si="229"/>
        <v>542</v>
      </c>
      <c r="E1613" t="str">
        <f t="shared" si="230"/>
        <v>54202</v>
      </c>
      <c r="F1613" t="str">
        <f t="shared" si="231"/>
        <v>54202</v>
      </c>
      <c r="G1613" s="2">
        <v>54202</v>
      </c>
      <c r="H1613" s="1" t="s">
        <v>1059</v>
      </c>
    </row>
    <row r="1614" spans="1:8" ht="15">
      <c r="A1614">
        <f t="shared" si="226"/>
        <v>5</v>
      </c>
      <c r="B1614" t="str">
        <f t="shared" si="227"/>
        <v>5</v>
      </c>
      <c r="C1614" t="str">
        <f t="shared" si="228"/>
        <v>54</v>
      </c>
      <c r="D1614" t="str">
        <f t="shared" si="229"/>
        <v>542</v>
      </c>
      <c r="E1614" t="str">
        <f t="shared" si="230"/>
        <v>54202</v>
      </c>
      <c r="F1614" t="str">
        <f t="shared" si="231"/>
        <v>5420201</v>
      </c>
      <c r="G1614" s="2">
        <v>5420201</v>
      </c>
      <c r="H1614" s="1" t="s">
        <v>1432</v>
      </c>
    </row>
    <row r="1615" spans="1:10" ht="15">
      <c r="A1615">
        <f t="shared" si="226"/>
        <v>6</v>
      </c>
      <c r="B1615" t="str">
        <f t="shared" si="227"/>
        <v>5</v>
      </c>
      <c r="C1615" t="str">
        <f t="shared" si="228"/>
        <v>54</v>
      </c>
      <c r="D1615" t="str">
        <f t="shared" si="229"/>
        <v>542</v>
      </c>
      <c r="E1615" t="str">
        <f t="shared" si="230"/>
        <v>54202</v>
      </c>
      <c r="F1615" t="str">
        <f t="shared" si="231"/>
        <v>5420201</v>
      </c>
      <c r="G1615" s="2">
        <v>5420201001</v>
      </c>
      <c r="H1615" s="1" t="s">
        <v>1498</v>
      </c>
      <c r="I1615" t="s">
        <v>1433</v>
      </c>
      <c r="J1615" t="s">
        <v>1433</v>
      </c>
    </row>
    <row r="1616" spans="1:8" ht="15">
      <c r="A1616">
        <f t="shared" si="226"/>
        <v>5</v>
      </c>
      <c r="B1616" t="str">
        <f t="shared" si="227"/>
        <v>5</v>
      </c>
      <c r="C1616" t="str">
        <f t="shared" si="228"/>
        <v>54</v>
      </c>
      <c r="D1616" t="str">
        <f t="shared" si="229"/>
        <v>542</v>
      </c>
      <c r="E1616" t="str">
        <f t="shared" si="230"/>
        <v>54202</v>
      </c>
      <c r="F1616" t="str">
        <f t="shared" si="231"/>
        <v>5420202</v>
      </c>
      <c r="G1616" s="2">
        <v>5420202</v>
      </c>
      <c r="H1616" s="1" t="s">
        <v>1435</v>
      </c>
    </row>
    <row r="1617" spans="1:10" ht="15">
      <c r="A1617">
        <f t="shared" si="226"/>
        <v>6</v>
      </c>
      <c r="B1617" t="str">
        <f t="shared" si="227"/>
        <v>5</v>
      </c>
      <c r="C1617" t="str">
        <f t="shared" si="228"/>
        <v>54</v>
      </c>
      <c r="D1617" t="str">
        <f t="shared" si="229"/>
        <v>542</v>
      </c>
      <c r="E1617" t="str">
        <f t="shared" si="230"/>
        <v>54202</v>
      </c>
      <c r="F1617" t="str">
        <f t="shared" si="231"/>
        <v>5420202</v>
      </c>
      <c r="G1617" s="2">
        <v>5420202001</v>
      </c>
      <c r="H1617" s="1" t="s">
        <v>1499</v>
      </c>
      <c r="I1617" t="s">
        <v>1434</v>
      </c>
      <c r="J1617" t="s">
        <v>1434</v>
      </c>
    </row>
    <row r="1618" spans="1:8" ht="15">
      <c r="A1618">
        <f t="shared" si="226"/>
        <v>5</v>
      </c>
      <c r="B1618" t="str">
        <f t="shared" si="227"/>
        <v>5</v>
      </c>
      <c r="C1618" t="str">
        <f t="shared" si="228"/>
        <v>54</v>
      </c>
      <c r="D1618" t="str">
        <f t="shared" si="229"/>
        <v>542</v>
      </c>
      <c r="E1618" t="str">
        <f t="shared" si="230"/>
        <v>54202</v>
      </c>
      <c r="F1618" t="str">
        <f t="shared" si="231"/>
        <v>5420203</v>
      </c>
      <c r="G1618" s="2">
        <v>5420203</v>
      </c>
      <c r="H1618" s="1" t="s">
        <v>1436</v>
      </c>
    </row>
    <row r="1619" spans="1:10" ht="15">
      <c r="A1619">
        <f t="shared" si="226"/>
        <v>6</v>
      </c>
      <c r="B1619" t="str">
        <f t="shared" si="227"/>
        <v>5</v>
      </c>
      <c r="C1619" t="str">
        <f t="shared" si="228"/>
        <v>54</v>
      </c>
      <c r="D1619" t="str">
        <f t="shared" si="229"/>
        <v>542</v>
      </c>
      <c r="E1619" t="str">
        <f t="shared" si="230"/>
        <v>54202</v>
      </c>
      <c r="F1619" t="str">
        <f t="shared" si="231"/>
        <v>5420203</v>
      </c>
      <c r="G1619" s="2">
        <v>5420203001</v>
      </c>
      <c r="H1619" s="1" t="s">
        <v>1500</v>
      </c>
      <c r="I1619" t="s">
        <v>1437</v>
      </c>
      <c r="J1619" t="s">
        <v>1437</v>
      </c>
    </row>
    <row r="1620" spans="1:8" ht="15">
      <c r="A1620">
        <f t="shared" si="226"/>
        <v>5</v>
      </c>
      <c r="B1620" t="str">
        <f t="shared" si="227"/>
        <v>5</v>
      </c>
      <c r="C1620" t="str">
        <f t="shared" si="228"/>
        <v>54</v>
      </c>
      <c r="D1620" t="str">
        <f t="shared" si="229"/>
        <v>542</v>
      </c>
      <c r="E1620" t="str">
        <f t="shared" si="230"/>
        <v>54202</v>
      </c>
      <c r="F1620" t="str">
        <f t="shared" si="231"/>
        <v>5420289</v>
      </c>
      <c r="G1620" s="2">
        <v>5420289</v>
      </c>
      <c r="H1620" s="1" t="s">
        <v>1438</v>
      </c>
    </row>
    <row r="1621" spans="1:10" ht="15">
      <c r="A1621">
        <f t="shared" si="226"/>
        <v>6</v>
      </c>
      <c r="B1621" t="str">
        <f t="shared" si="227"/>
        <v>5</v>
      </c>
      <c r="C1621" t="str">
        <f t="shared" si="228"/>
        <v>54</v>
      </c>
      <c r="D1621" t="str">
        <f t="shared" si="229"/>
        <v>542</v>
      </c>
      <c r="E1621" t="str">
        <f t="shared" si="230"/>
        <v>54202</v>
      </c>
      <c r="F1621" t="str">
        <f t="shared" si="231"/>
        <v>5420289</v>
      </c>
      <c r="G1621" s="2">
        <v>5420289001</v>
      </c>
      <c r="H1621" s="1" t="s">
        <v>1501</v>
      </c>
      <c r="I1621" t="s">
        <v>1439</v>
      </c>
      <c r="J1621" t="s">
        <v>1439</v>
      </c>
    </row>
    <row r="1622" spans="1:8" ht="15">
      <c r="A1622">
        <f t="shared" si="226"/>
        <v>2</v>
      </c>
      <c r="B1622" t="str">
        <f t="shared" si="227"/>
        <v>5</v>
      </c>
      <c r="C1622" t="str">
        <f t="shared" si="228"/>
        <v>57</v>
      </c>
      <c r="D1622" t="str">
        <f t="shared" si="229"/>
        <v>57</v>
      </c>
      <c r="E1622" t="str">
        <f t="shared" si="230"/>
        <v>57</v>
      </c>
      <c r="F1622" t="str">
        <f t="shared" si="231"/>
        <v>57</v>
      </c>
      <c r="G1622" s="2">
        <v>57</v>
      </c>
      <c r="H1622" s="1" t="s">
        <v>1241</v>
      </c>
    </row>
    <row r="1623" spans="1:8" ht="15">
      <c r="A1623">
        <f t="shared" si="226"/>
        <v>3</v>
      </c>
      <c r="B1623" t="str">
        <f t="shared" si="227"/>
        <v>5</v>
      </c>
      <c r="C1623" t="str">
        <f t="shared" si="228"/>
        <v>57</v>
      </c>
      <c r="D1623" t="str">
        <f t="shared" si="229"/>
        <v>571</v>
      </c>
      <c r="E1623" t="str">
        <f t="shared" si="230"/>
        <v>571</v>
      </c>
      <c r="F1623" t="str">
        <f t="shared" si="231"/>
        <v>571</v>
      </c>
      <c r="G1623" s="2">
        <v>571</v>
      </c>
      <c r="H1623" s="1" t="s">
        <v>1241</v>
      </c>
    </row>
    <row r="1624" spans="1:8" ht="15">
      <c r="A1624">
        <f t="shared" si="226"/>
        <v>4</v>
      </c>
      <c r="B1624" t="str">
        <f t="shared" si="227"/>
        <v>5</v>
      </c>
      <c r="C1624" t="str">
        <f t="shared" si="228"/>
        <v>57</v>
      </c>
      <c r="D1624" t="str">
        <f t="shared" si="229"/>
        <v>571</v>
      </c>
      <c r="E1624" t="str">
        <f t="shared" si="230"/>
        <v>57101</v>
      </c>
      <c r="F1624" t="str">
        <f t="shared" si="231"/>
        <v>57101</v>
      </c>
      <c r="G1624" s="2">
        <v>57101</v>
      </c>
      <c r="H1624" s="1" t="s">
        <v>1060</v>
      </c>
    </row>
    <row r="1625" spans="1:8" ht="15">
      <c r="A1625">
        <f aca="true" t="shared" si="232" ref="A1625:A1630">IF(LEN(G1625)&lt;4,LEN(G1625),IF(LEN(G1625)=5,4,IF(LEN(G1625)=7,5,6)))</f>
        <v>5</v>
      </c>
      <c r="B1625" t="str">
        <f t="shared" si="227"/>
        <v>5</v>
      </c>
      <c r="C1625" t="str">
        <f t="shared" si="228"/>
        <v>57</v>
      </c>
      <c r="D1625" t="str">
        <f t="shared" si="229"/>
        <v>571</v>
      </c>
      <c r="E1625" t="str">
        <f t="shared" si="230"/>
        <v>57101</v>
      </c>
      <c r="F1625" t="str">
        <f t="shared" si="231"/>
        <v>5710101</v>
      </c>
      <c r="G1625" s="2">
        <v>5710101</v>
      </c>
      <c r="H1625" s="1" t="s">
        <v>1440</v>
      </c>
    </row>
    <row r="1626" spans="1:10" ht="15">
      <c r="A1626">
        <f t="shared" si="232"/>
        <v>6</v>
      </c>
      <c r="B1626" t="str">
        <f t="shared" si="227"/>
        <v>5</v>
      </c>
      <c r="C1626" t="str">
        <f t="shared" si="228"/>
        <v>57</v>
      </c>
      <c r="D1626" t="str">
        <f t="shared" si="229"/>
        <v>571</v>
      </c>
      <c r="E1626" t="str">
        <f t="shared" si="230"/>
        <v>57101</v>
      </c>
      <c r="F1626" t="str">
        <f t="shared" si="231"/>
        <v>5710101</v>
      </c>
      <c r="G1626" s="2">
        <v>5710101001</v>
      </c>
      <c r="H1626" s="1" t="s">
        <v>1502</v>
      </c>
      <c r="I1626" t="s">
        <v>1441</v>
      </c>
      <c r="J1626" t="s">
        <v>1441</v>
      </c>
    </row>
    <row r="1627" spans="1:8" ht="15">
      <c r="A1627">
        <f t="shared" si="232"/>
        <v>5</v>
      </c>
      <c r="B1627" t="str">
        <f t="shared" si="227"/>
        <v>5</v>
      </c>
      <c r="C1627" t="str">
        <f t="shared" si="228"/>
        <v>57</v>
      </c>
      <c r="D1627" t="str">
        <f t="shared" si="229"/>
        <v>571</v>
      </c>
      <c r="E1627" t="str">
        <f t="shared" si="230"/>
        <v>57101</v>
      </c>
      <c r="F1627" t="str">
        <f t="shared" si="231"/>
        <v>5710102</v>
      </c>
      <c r="G1627" s="2">
        <v>5710102</v>
      </c>
      <c r="H1627" s="1" t="s">
        <v>1442</v>
      </c>
    </row>
    <row r="1628" spans="1:10" ht="15">
      <c r="A1628">
        <f t="shared" si="232"/>
        <v>6</v>
      </c>
      <c r="B1628" t="str">
        <f t="shared" si="227"/>
        <v>5</v>
      </c>
      <c r="C1628" t="str">
        <f t="shared" si="228"/>
        <v>57</v>
      </c>
      <c r="D1628" t="str">
        <f t="shared" si="229"/>
        <v>571</v>
      </c>
      <c r="E1628" t="str">
        <f t="shared" si="230"/>
        <v>57101</v>
      </c>
      <c r="F1628" t="str">
        <f t="shared" si="231"/>
        <v>5710102</v>
      </c>
      <c r="G1628" s="2">
        <v>5710102001</v>
      </c>
      <c r="H1628" s="1" t="s">
        <v>1443</v>
      </c>
      <c r="I1628">
        <v>6193</v>
      </c>
      <c r="J1628">
        <v>6193</v>
      </c>
    </row>
    <row r="1629" spans="1:8" ht="15">
      <c r="A1629">
        <f t="shared" si="232"/>
        <v>4</v>
      </c>
      <c r="B1629" t="str">
        <f t="shared" si="227"/>
        <v>5</v>
      </c>
      <c r="C1629" t="str">
        <f t="shared" si="228"/>
        <v>57</v>
      </c>
      <c r="D1629" t="str">
        <f t="shared" si="229"/>
        <v>571</v>
      </c>
      <c r="E1629" t="str">
        <f t="shared" si="230"/>
        <v>57102</v>
      </c>
      <c r="F1629" t="str">
        <f t="shared" si="231"/>
        <v>57102</v>
      </c>
      <c r="G1629" s="2">
        <v>57102</v>
      </c>
      <c r="H1629" s="1" t="s">
        <v>1061</v>
      </c>
    </row>
    <row r="1630" spans="1:8" ht="15">
      <c r="A1630">
        <f t="shared" si="232"/>
        <v>4</v>
      </c>
      <c r="B1630" t="str">
        <f t="shared" si="227"/>
        <v>5</v>
      </c>
      <c r="C1630" t="str">
        <f t="shared" si="228"/>
        <v>57</v>
      </c>
      <c r="D1630" t="str">
        <f t="shared" si="229"/>
        <v>571</v>
      </c>
      <c r="E1630" t="str">
        <f t="shared" si="230"/>
        <v>57103</v>
      </c>
      <c r="F1630" t="str">
        <f t="shared" si="231"/>
        <v>57103</v>
      </c>
      <c r="G1630" s="2">
        <v>57103</v>
      </c>
      <c r="H1630" s="1" t="s">
        <v>1062</v>
      </c>
    </row>
  </sheetData>
  <conditionalFormatting sqref="K906 K908 K910 K912 K914 K916 K918 K920">
    <cfRule type="duplicateValues" priority="9" dxfId="1">
      <formula>AND(COUNTIF($K$906:$K$906,K906)+COUNTIF($K$908:$K$908,K906)+COUNTIF($K$910:$K$910,K906)+COUNTIF($K$912:$K$912,K906)+COUNTIF($K$914:$K$914,K906)+COUNTIF($K$916:$K$916,K906)+COUNTIF($K$918:$K$918,K906)+COUNTIF($K$920:$K$920,K906)&gt;1,NOT(ISBLANK(K906)))</formula>
    </cfRule>
  </conditionalFormatting>
  <conditionalFormatting sqref="H923 H935 H927 H931 H925 H929 H933 H937 H939">
    <cfRule type="duplicateValues" priority="8" dxfId="1">
      <formula>AND(COUNTIF($H$923:$H$923,H923)+COUNTIF($H$935:$H$935,H923)+COUNTIF($H$927:$H$927,H923)+COUNTIF($H$931:$H$931,H923)+COUNTIF($H$925:$H$925,H923)+COUNTIF($H$929:$H$929,H923)+COUNTIF($H$933:$H$933,H923)+COUNTIF($H$937:$H$937,H923)+COUNTIF($H$939:$H$939,H923)&gt;1,NOT(ISBLANK(H923)))</formula>
    </cfRule>
  </conditionalFormatting>
  <conditionalFormatting sqref="K923 K925 K927 K929 K931 K933 K935 K937 K939">
    <cfRule type="duplicateValues" priority="7" dxfId="1">
      <formula>AND(COUNTIF($K$923:$K$923,K923)+COUNTIF($K$925:$K$925,K923)+COUNTIF($K$927:$K$927,K923)+COUNTIF($K$929:$K$929,K923)+COUNTIF($K$931:$K$931,K923)+COUNTIF($K$933:$K$933,K923)+COUNTIF($K$935:$K$935,K923)+COUNTIF($K$937:$K$937,K923)+COUNTIF($K$939:$K$939,K923)&gt;1,NOT(ISBLANK(K923)))</formula>
    </cfRule>
  </conditionalFormatting>
  <conditionalFormatting sqref="L906 L908 L910 L912 L914 L916 L918 L920">
    <cfRule type="duplicateValues" priority="6" dxfId="1">
      <formula>AND(COUNTIF($L$906:$L$906,L906)+COUNTIF($L$908:$L$908,L906)+COUNTIF($L$910:$L$910,L906)+COUNTIF($L$912:$L$912,L906)+COUNTIF($L$914:$L$914,L906)+COUNTIF($L$916:$L$916,L906)+COUNTIF($L$918:$L$918,L906)+COUNTIF($L$920:$L$920,L906)&gt;1,NOT(ISBLANK(L906)))</formula>
    </cfRule>
  </conditionalFormatting>
  <conditionalFormatting sqref="L923 L925 L927 L929 L931 L933 L935 L937 L939">
    <cfRule type="duplicateValues" priority="5" dxfId="1">
      <formula>AND(COUNTIF($L$923:$L$923,L923)+COUNTIF($L$925:$L$925,L923)+COUNTIF($L$927:$L$927,L923)+COUNTIF($L$929:$L$929,L923)+COUNTIF($L$931:$L$931,L923)+COUNTIF($L$933:$L$933,L923)+COUNTIF($L$935:$L$935,L923)+COUNTIF($L$937:$L$937,L923)+COUNTIF($L$939:$L$939,L923)&gt;1,NOT(ISBLANK(L923)))</formula>
    </cfRule>
  </conditionalFormatting>
  <conditionalFormatting sqref="H1:H1048576">
    <cfRule type="containsText" priority="3" dxfId="0" operator="containsText" text="ιατρών">
      <formula>NOT(ISERROR(SEARCH("ιατρών",H1)))</formula>
    </cfRule>
    <cfRule type="containsText" priority="4" operator="containsText" text="ιατρών">
      <formula>NOT(ISERROR(SEARCH("ιατρών",H1)))</formula>
    </cfRule>
  </conditionalFormatting>
  <printOptions/>
  <pageMargins left="0.2362204724409449" right="0.3937007874015748" top="0.31496062992125984" bottom="0.2755905511811024" header="0.31496062992125984" footer="0.31496062992125984"/>
  <pageSetup fitToHeight="10" fitToWidth="1" horizontalDpi="600" verticalDpi="600" orientation="landscape" paperSize="9" scale="13" r:id="rId3"/>
  <rowBreaks count="1" manualBreakCount="1">
    <brk id="1065" max="16383" man="1"/>
  </rowBreaks>
  <legacyDrawing r:id="rId2"/>
</worksheet>
</file>

<file path=xl/worksheets/sheet2.xml><?xml version="1.0" encoding="utf-8"?>
<worksheet xmlns="http://schemas.openxmlformats.org/spreadsheetml/2006/main" xmlns:r="http://schemas.openxmlformats.org/officeDocument/2006/relationships">
  <dimension ref="A1:I121"/>
  <sheetViews>
    <sheetView tabSelected="1" workbookViewId="0" topLeftCell="A1">
      <selection activeCell="J3" sqref="J3"/>
    </sheetView>
  </sheetViews>
  <sheetFormatPr defaultColWidth="11.421875" defaultRowHeight="15" outlineLevelRow="2"/>
  <cols>
    <col min="1" max="1" width="7.8515625" style="9" customWidth="1"/>
    <col min="2" max="2" width="10.140625" style="9" customWidth="1"/>
    <col min="3" max="3" width="13.00390625" style="9" customWidth="1"/>
    <col min="4" max="4" width="10.28125" style="9" customWidth="1"/>
    <col min="5" max="5" width="11.421875" style="9" customWidth="1"/>
    <col min="6" max="6" width="10.28125" style="9" bestFit="1" customWidth="1"/>
    <col min="7" max="8" width="10.28125" style="9" customWidth="1"/>
    <col min="9" max="9" width="10.421875" style="9" customWidth="1"/>
    <col min="10" max="16384" width="11.421875" style="9" customWidth="1"/>
  </cols>
  <sheetData>
    <row r="1" spans="1:9" ht="22.5">
      <c r="A1" s="17" t="s">
        <v>1874</v>
      </c>
      <c r="B1" s="18" t="s">
        <v>1885</v>
      </c>
      <c r="C1" s="18" t="s">
        <v>1875</v>
      </c>
      <c r="D1" s="17" t="s">
        <v>1876</v>
      </c>
      <c r="E1" s="17" t="s">
        <v>1877</v>
      </c>
      <c r="F1" s="17" t="s">
        <v>1878</v>
      </c>
      <c r="G1" s="17" t="s">
        <v>1879</v>
      </c>
      <c r="H1" s="17" t="s">
        <v>1880</v>
      </c>
      <c r="I1" s="17" t="s">
        <v>1881</v>
      </c>
    </row>
    <row r="2" spans="1:9" ht="45" outlineLevel="2">
      <c r="A2" s="10" t="s">
        <v>1882</v>
      </c>
      <c r="B2" s="9">
        <v>2120101001</v>
      </c>
      <c r="C2" s="8" t="str">
        <f>VLOOKUP(B2,'[1]κατηγορίες 2_3_4_5'!$G$2:$H$1630,2,FALSE)</f>
        <v>Βασικός μισθός ενιαίου μισθολογίου (μόνιμοι &amp; ΙΔΑΧ)</v>
      </c>
      <c r="D2" s="11">
        <v>1800000</v>
      </c>
      <c r="E2" s="11">
        <v>382538</v>
      </c>
      <c r="F2" s="11">
        <v>0</v>
      </c>
      <c r="G2" s="11">
        <v>0</v>
      </c>
      <c r="H2" s="11">
        <v>304721.34</v>
      </c>
      <c r="I2" s="11">
        <v>304721.34</v>
      </c>
    </row>
    <row r="3" spans="1:9" ht="52.5" customHeight="1" outlineLevel="2">
      <c r="A3" s="10" t="s">
        <v>1882</v>
      </c>
      <c r="B3" s="9">
        <v>2120102001</v>
      </c>
      <c r="C3" s="8" t="str">
        <f>VLOOKUP(B3,'[1]κατηγορίες 2_3_4_5'!$G$2:$H$1630,2,FALSE)</f>
        <v>Οικογενειακή παροχή ενιαίου μισθολογίου (μόνιμοι &amp; Ι.Δ.Α.Χ.)</v>
      </c>
      <c r="D3" s="11">
        <v>39000</v>
      </c>
      <c r="E3" s="11">
        <v>8207</v>
      </c>
      <c r="F3" s="11">
        <v>0</v>
      </c>
      <c r="G3" s="11">
        <v>0</v>
      </c>
      <c r="H3" s="11">
        <v>6461.33</v>
      </c>
      <c r="I3" s="11">
        <v>6461.33</v>
      </c>
    </row>
    <row r="4" spans="1:9" ht="46.5" customHeight="1" outlineLevel="2">
      <c r="A4" s="10" t="s">
        <v>1882</v>
      </c>
      <c r="B4" s="9">
        <v>2120103001</v>
      </c>
      <c r="C4" s="8" t="str">
        <f>VLOOKUP(B4,'[1]κατηγορίες 2_3_4_5'!$G$2:$H$1630,2,FALSE)</f>
        <v>Προσωπική διαφορά ενιαίου μισθολογίου (μόνιμοι &amp; Ι.Δ.Α.Χ.)</v>
      </c>
      <c r="D4" s="11">
        <v>35000</v>
      </c>
      <c r="E4" s="11">
        <v>2998.64</v>
      </c>
      <c r="F4" s="11">
        <v>0</v>
      </c>
      <c r="G4" s="11">
        <v>0</v>
      </c>
      <c r="H4" s="11">
        <v>2998.64</v>
      </c>
      <c r="I4" s="11">
        <v>2998.64</v>
      </c>
    </row>
    <row r="5" spans="1:9" ht="48.75" customHeight="1" outlineLevel="2">
      <c r="A5" s="10" t="s">
        <v>1882</v>
      </c>
      <c r="B5" s="9">
        <v>2120104001</v>
      </c>
      <c r="C5" s="8" t="str">
        <f>VLOOKUP(B5,'[1]κατηγορίες 2_3_4_5'!$G$2:$H$1630,2,FALSE)</f>
        <v>Επίδομα θέσης ευθύνης ενιαίου μισθολογίου (μόνιμοι &amp; Ι.Δ.Α.Χ.)</v>
      </c>
      <c r="D5" s="11">
        <v>114000</v>
      </c>
      <c r="E5" s="11">
        <v>14450</v>
      </c>
      <c r="F5" s="11">
        <v>0</v>
      </c>
      <c r="G5" s="11">
        <v>0</v>
      </c>
      <c r="H5" s="11">
        <v>13299.29</v>
      </c>
      <c r="I5" s="11">
        <v>13299.29</v>
      </c>
    </row>
    <row r="6" spans="1:9" ht="81" customHeight="1" outlineLevel="2">
      <c r="A6" s="10" t="s">
        <v>1882</v>
      </c>
      <c r="B6" s="9">
        <v>2120201001</v>
      </c>
      <c r="C6" s="8" t="str">
        <f>VLOOKUP(B6,'[1]κατηγορίες 2_3_4_5'!$G$2:$H$1630,2,FALSE)</f>
        <v>Αποζημίωση για υπερωριακή απασχόληση ενιαίου μισθολογίου πλην εκπαιδευτικών (μόνιμοι &amp; Ι.Δ.Α.Χ.)</v>
      </c>
      <c r="D6" s="11">
        <v>23000</v>
      </c>
      <c r="E6" s="11">
        <v>21000</v>
      </c>
      <c r="F6" s="11">
        <v>12540.46</v>
      </c>
      <c r="G6" s="11">
        <v>12540.46</v>
      </c>
      <c r="H6" s="11">
        <v>0</v>
      </c>
      <c r="I6" s="11">
        <v>12540.46</v>
      </c>
    </row>
    <row r="7" spans="1:9" ht="101.25" outlineLevel="2">
      <c r="A7" s="10" t="s">
        <v>1882</v>
      </c>
      <c r="B7" s="9">
        <v>2120202001</v>
      </c>
      <c r="C7" s="8" t="str">
        <f>VLOOKUP(B7,'[1]κατηγορίες 2_3_4_5'!$G$2:$H$1630,2,FALSE)</f>
        <v>Αμοιβή για εργασία κατά τις εξαιρέσιμες ημέρες και νυχτερινές ώρες ενιαίου μισθολογίου (μόνιμοι &amp; Ι.Δ.Α.Χ.)</v>
      </c>
      <c r="D7" s="11">
        <v>7000</v>
      </c>
      <c r="E7" s="11">
        <v>13000</v>
      </c>
      <c r="F7" s="11">
        <v>7668.4</v>
      </c>
      <c r="G7" s="11">
        <v>7668.4</v>
      </c>
      <c r="H7" s="11">
        <v>0</v>
      </c>
      <c r="I7" s="11">
        <v>7668.4</v>
      </c>
    </row>
    <row r="8" spans="1:9" ht="157.5" customHeight="1" outlineLevel="2">
      <c r="A8" s="10" t="s">
        <v>1882</v>
      </c>
      <c r="B8" s="9">
        <v>2190201001</v>
      </c>
      <c r="C8" s="8" t="str">
        <f>VLOOKUP(B8,'[1]κατηγορίες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8" s="11">
        <v>80000</v>
      </c>
      <c r="E8" s="11">
        <v>38163.72</v>
      </c>
      <c r="F8" s="11">
        <v>0</v>
      </c>
      <c r="G8" s="11">
        <v>0</v>
      </c>
      <c r="H8" s="11">
        <v>25584.25</v>
      </c>
      <c r="I8" s="11">
        <v>25584.25</v>
      </c>
    </row>
    <row r="9" spans="1:9" ht="213.75" outlineLevel="2">
      <c r="A9" s="10" t="s">
        <v>1882</v>
      </c>
      <c r="B9" s="9">
        <v>2190201002</v>
      </c>
      <c r="C9" s="8" t="str">
        <f>VLOOKUP(B9,'[1]κατηγορίες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9" s="11">
        <v>120000</v>
      </c>
      <c r="E9" s="11">
        <v>28431.53</v>
      </c>
      <c r="F9" s="11">
        <v>0</v>
      </c>
      <c r="G9" s="11">
        <v>0</v>
      </c>
      <c r="H9" s="11">
        <v>19452.77</v>
      </c>
      <c r="I9" s="11">
        <v>19452.77</v>
      </c>
    </row>
    <row r="10" spans="1:9" ht="149.25" customHeight="1" outlineLevel="2">
      <c r="A10" s="10" t="s">
        <v>1882</v>
      </c>
      <c r="B10" s="9">
        <v>2190201003</v>
      </c>
      <c r="C10" s="8" t="str">
        <f>VLOOKUP(B10,'[1]κατηγορίες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10" s="11">
        <v>125000</v>
      </c>
      <c r="E10" s="11">
        <v>16870.12</v>
      </c>
      <c r="F10" s="11">
        <v>0</v>
      </c>
      <c r="G10" s="11">
        <v>0</v>
      </c>
      <c r="H10" s="11">
        <v>13183.57</v>
      </c>
      <c r="I10" s="11">
        <v>13183.57</v>
      </c>
    </row>
    <row r="11" spans="1:9" ht="56.25" customHeight="1" outlineLevel="2">
      <c r="A11" s="10" t="s">
        <v>1882</v>
      </c>
      <c r="B11" s="9">
        <v>2190202001</v>
      </c>
      <c r="C11" s="8" t="str">
        <f>VLOOKUP(B11,'[1]κατηγορίες 2_3_4_5'!$G$2:$H$1630,2,FALSE)</f>
        <v>Εργοδοτική εισφορά υπέρ Ε.Ο.Π.Υ.Υ. ενιαίου μισθολογίου (μόνιμοι &amp; Ι.Δ.Α.Χ.)</v>
      </c>
      <c r="D11" s="11">
        <v>77000</v>
      </c>
      <c r="E11" s="11">
        <v>13340.08</v>
      </c>
      <c r="F11" s="11">
        <v>0</v>
      </c>
      <c r="G11" s="11">
        <v>0</v>
      </c>
      <c r="H11" s="11">
        <v>9921.76</v>
      </c>
      <c r="I11" s="11">
        <v>9921.76</v>
      </c>
    </row>
    <row r="12" spans="1:9" ht="78.75" outlineLevel="2">
      <c r="A12" s="10" t="s">
        <v>1882</v>
      </c>
      <c r="B12" s="9">
        <v>2310802889</v>
      </c>
      <c r="C12" s="8" t="str">
        <f>VLOOKUP(B12,'[1]κατηγορίες 2_3_4_5'!$G$2:$H$1630,2,FALSE)</f>
        <v>Επιχορήγηση σε λοιπά επιστημονικά και ερευνητικά ιδρύματα για λειτουργικές δαπάνες γενικά</v>
      </c>
      <c r="D12" s="11">
        <v>696000</v>
      </c>
      <c r="E12" s="11">
        <v>0</v>
      </c>
      <c r="F12" s="11">
        <v>0</v>
      </c>
      <c r="G12" s="11">
        <v>0</v>
      </c>
      <c r="H12" s="11">
        <v>0</v>
      </c>
      <c r="I12" s="11">
        <v>0</v>
      </c>
    </row>
    <row r="13" spans="1:9" ht="115.5" customHeight="1" outlineLevel="2">
      <c r="A13" s="10" t="s">
        <v>1882</v>
      </c>
      <c r="B13" s="9">
        <v>2310802897</v>
      </c>
      <c r="C13" s="8" t="str">
        <f>VLOOKUP(B13,'[1]κατηγορίες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13" s="11">
        <v>200000</v>
      </c>
      <c r="E13" s="11">
        <v>0</v>
      </c>
      <c r="F13" s="11">
        <v>0</v>
      </c>
      <c r="G13" s="11">
        <v>0</v>
      </c>
      <c r="H13" s="11">
        <v>0</v>
      </c>
      <c r="I13" s="11">
        <v>0</v>
      </c>
    </row>
    <row r="14" spans="1:9" ht="33.75" outlineLevel="2">
      <c r="A14" s="10" t="s">
        <v>1882</v>
      </c>
      <c r="B14" s="9">
        <v>2410102001</v>
      </c>
      <c r="C14" s="8" t="str">
        <f>VLOOKUP(B14,'[1]κατηγορίες 2_3_4_5'!$G$2:$H$1630,2,FALSE)</f>
        <v>Αγορές φαρμακευτικού υλικού</v>
      </c>
      <c r="D14" s="11">
        <v>250</v>
      </c>
      <c r="E14" s="11">
        <v>0</v>
      </c>
      <c r="F14" s="11">
        <v>0</v>
      </c>
      <c r="G14" s="11">
        <v>0</v>
      </c>
      <c r="H14" s="11">
        <v>0</v>
      </c>
      <c r="I14" s="11">
        <v>0</v>
      </c>
    </row>
    <row r="15" spans="1:9" ht="33.75" outlineLevel="2">
      <c r="A15" s="10" t="s">
        <v>1882</v>
      </c>
      <c r="B15" s="9">
        <v>2410189001</v>
      </c>
      <c r="C15" s="8" t="str">
        <f>VLOOKUP(B15,'[1]κατηγορίες 2_3_4_5'!$G$2:$H$1630,2,FALSE)</f>
        <v>Αγορές λοιπών υγειονομικών αναλωσίμων</v>
      </c>
      <c r="D15" s="11">
        <v>250</v>
      </c>
      <c r="E15" s="11">
        <v>0</v>
      </c>
      <c r="F15" s="11">
        <v>0</v>
      </c>
      <c r="G15" s="11">
        <v>0</v>
      </c>
      <c r="H15" s="11">
        <v>0</v>
      </c>
      <c r="I15" s="11">
        <v>0</v>
      </c>
    </row>
    <row r="16" spans="1:9" ht="33.75" outlineLevel="2">
      <c r="A16" s="10" t="s">
        <v>1882</v>
      </c>
      <c r="B16" s="9">
        <v>2410201001</v>
      </c>
      <c r="C16" s="8" t="str">
        <f>VLOOKUP(B16,'[1]κατηγορίες 2_3_4_5'!$G$2:$H$1630,2,FALSE)</f>
        <v>Αγορές ειδών γραφικής ύλης και μικροεξοπλισμού</v>
      </c>
      <c r="D16" s="11">
        <v>20000</v>
      </c>
      <c r="E16" s="11">
        <v>0</v>
      </c>
      <c r="F16" s="11">
        <v>0</v>
      </c>
      <c r="G16" s="11">
        <v>0</v>
      </c>
      <c r="H16" s="11">
        <v>0</v>
      </c>
      <c r="I16" s="11">
        <v>0</v>
      </c>
    </row>
    <row r="17" spans="1:9" ht="22.5" outlineLevel="2">
      <c r="A17" s="10" t="s">
        <v>1882</v>
      </c>
      <c r="B17" s="9">
        <v>2410202001</v>
      </c>
      <c r="C17" s="8" t="str">
        <f>VLOOKUP(B17,'[1]κατηγορίες 2_3_4_5'!$G$2:$H$1630,2,FALSE)</f>
        <v>Αγορές ειδών καθαριότητας</v>
      </c>
      <c r="D17" s="11">
        <v>20000</v>
      </c>
      <c r="E17" s="11">
        <v>0</v>
      </c>
      <c r="F17" s="11">
        <v>0</v>
      </c>
      <c r="G17" s="11">
        <v>0</v>
      </c>
      <c r="H17" s="11">
        <v>0</v>
      </c>
      <c r="I17" s="11">
        <v>0</v>
      </c>
    </row>
    <row r="18" spans="1:9" ht="45" outlineLevel="2">
      <c r="A18" s="10" t="s">
        <v>1882</v>
      </c>
      <c r="B18" s="9">
        <v>2410203001</v>
      </c>
      <c r="C18" s="8" t="str">
        <f>VLOOKUP(B18,'[1]κατηγορίες 2_3_4_5'!$G$2:$H$1630,2,FALSE)</f>
        <v>Αγορές ειδών συντήρησης και επισκευής  εγκαταστάσεων</v>
      </c>
      <c r="D18" s="11">
        <v>20000</v>
      </c>
      <c r="E18" s="11">
        <v>0</v>
      </c>
      <c r="F18" s="11">
        <v>0</v>
      </c>
      <c r="G18" s="11">
        <v>0</v>
      </c>
      <c r="H18" s="11">
        <v>0</v>
      </c>
      <c r="I18" s="11">
        <v>0</v>
      </c>
    </row>
    <row r="19" spans="1:9" ht="56.25" outlineLevel="2">
      <c r="A19" s="10" t="s">
        <v>1882</v>
      </c>
      <c r="B19" s="9">
        <v>2410204001</v>
      </c>
      <c r="C19" s="8" t="str">
        <f>VLOOKUP(B19,'[1]κατηγορίες 2_3_4_5'!$G$2:$H$1630,2,FALSE)</f>
        <v>Αγορές ειδών συντήρησης και επισκευής μεταφορικών μέσων ξηράς</v>
      </c>
      <c r="D19" s="11">
        <v>5000</v>
      </c>
      <c r="E19" s="11">
        <v>0</v>
      </c>
      <c r="F19" s="11">
        <v>0</v>
      </c>
      <c r="G19" s="11">
        <v>0</v>
      </c>
      <c r="H19" s="11">
        <v>0</v>
      </c>
      <c r="I19" s="11">
        <v>0</v>
      </c>
    </row>
    <row r="20" spans="1:9" ht="45" outlineLevel="2">
      <c r="A20" s="10" t="s">
        <v>1882</v>
      </c>
      <c r="B20" s="9">
        <v>2410207001</v>
      </c>
      <c r="C20" s="8" t="str">
        <f>VLOOKUP(B20,'[1]κατηγορίες 2_3_4_5'!$G$2:$H$1630,2,FALSE)</f>
        <v>Αγορές ειδών συντήρησης και επισκευής λοιπού εξοπλισμού</v>
      </c>
      <c r="D20" s="11">
        <v>33000</v>
      </c>
      <c r="E20" s="11">
        <v>0</v>
      </c>
      <c r="F20" s="11">
        <v>0</v>
      </c>
      <c r="G20" s="11">
        <v>0</v>
      </c>
      <c r="H20" s="11">
        <v>0</v>
      </c>
      <c r="I20" s="11">
        <v>0</v>
      </c>
    </row>
    <row r="21" spans="1:9" ht="22.5" outlineLevel="2">
      <c r="A21" s="10" t="s">
        <v>1882</v>
      </c>
      <c r="B21" s="9">
        <v>2410301001</v>
      </c>
      <c r="C21" s="8" t="str">
        <f>VLOOKUP(B21,'[1]κατηγορίες 2_3_4_5'!$G$2:$H$1630,2,FALSE)</f>
        <v xml:space="preserve">Αγορές καυσίμων κίνησης </v>
      </c>
      <c r="D21" s="11">
        <v>12000</v>
      </c>
      <c r="E21" s="11">
        <v>0</v>
      </c>
      <c r="F21" s="11">
        <v>0</v>
      </c>
      <c r="G21" s="11">
        <v>0</v>
      </c>
      <c r="H21" s="11">
        <v>0</v>
      </c>
      <c r="I21" s="11">
        <v>0</v>
      </c>
    </row>
    <row r="22" spans="1:9" ht="45" outlineLevel="2">
      <c r="A22" s="10" t="s">
        <v>1882</v>
      </c>
      <c r="B22" s="9">
        <v>2410904001</v>
      </c>
      <c r="C22" s="8" t="str">
        <f>VLOOKUP(B22,'[1]κατηγορίες 2_3_4_5'!$G$2:$H$1630,2,FALSE)</f>
        <v>Αγορές βιβλίων, συγγραμμάτων, περιοδικών και εφημερίδων</v>
      </c>
      <c r="D22" s="11">
        <v>6000</v>
      </c>
      <c r="E22" s="11">
        <v>0</v>
      </c>
      <c r="F22" s="11">
        <v>0</v>
      </c>
      <c r="G22" s="11">
        <v>0</v>
      </c>
      <c r="H22" s="11">
        <v>0</v>
      </c>
      <c r="I22" s="11">
        <v>0</v>
      </c>
    </row>
    <row r="23" spans="1:9" ht="33.75" outlineLevel="2">
      <c r="A23" s="10" t="s">
        <v>1882</v>
      </c>
      <c r="B23" s="9">
        <v>2410989001</v>
      </c>
      <c r="C23" s="8" t="str">
        <f>VLOOKUP(B23,'[1]κατηγορίες 2_3_4_5'!$G$2:$H$1630,2,FALSE)</f>
        <v xml:space="preserve">Αγορές χρωμάτων και λοιπών συναφών υλικών </v>
      </c>
      <c r="D23" s="11">
        <v>5000</v>
      </c>
      <c r="E23" s="11">
        <v>0</v>
      </c>
      <c r="F23" s="11">
        <v>0</v>
      </c>
      <c r="G23" s="11">
        <v>0</v>
      </c>
      <c r="H23" s="11">
        <v>0</v>
      </c>
      <c r="I23" s="11">
        <v>0</v>
      </c>
    </row>
    <row r="24" spans="1:9" ht="22.5" outlineLevel="2">
      <c r="A24" s="10" t="s">
        <v>1882</v>
      </c>
      <c r="B24" s="9">
        <v>2410989899</v>
      </c>
      <c r="C24" s="8" t="str">
        <f>VLOOKUP(B24,'[1]κατηγορίες 2_3_4_5'!$G$2:$H$1630,2,FALSE)</f>
        <v>Αγορές λοιπών αγαθών</v>
      </c>
      <c r="D24" s="11">
        <v>5000</v>
      </c>
      <c r="E24" s="11">
        <v>0</v>
      </c>
      <c r="F24" s="11">
        <v>0</v>
      </c>
      <c r="G24" s="11">
        <v>0</v>
      </c>
      <c r="H24" s="11">
        <v>0</v>
      </c>
      <c r="I24" s="11">
        <v>0</v>
      </c>
    </row>
    <row r="25" spans="1:9" ht="22.5" outlineLevel="2">
      <c r="A25" s="10" t="s">
        <v>1882</v>
      </c>
      <c r="B25" s="9">
        <v>2420101001</v>
      </c>
      <c r="C25" s="8" t="str">
        <f>VLOOKUP(B25,'[1]κατηγορίες 2_3_4_5'!$G$2:$H$1630,2,FALSE)</f>
        <v xml:space="preserve">Έξοδα σταθερής τηλεφωνίας </v>
      </c>
      <c r="D25" s="11">
        <v>70000</v>
      </c>
      <c r="E25" s="11">
        <v>0</v>
      </c>
      <c r="F25" s="11">
        <v>0</v>
      </c>
      <c r="G25" s="11">
        <v>0</v>
      </c>
      <c r="H25" s="11">
        <v>0</v>
      </c>
      <c r="I25" s="11">
        <v>0</v>
      </c>
    </row>
    <row r="26" spans="1:9" ht="22.5" outlineLevel="2">
      <c r="A26" s="10" t="s">
        <v>1882</v>
      </c>
      <c r="B26" s="9">
        <v>2420102001</v>
      </c>
      <c r="C26" s="8" t="str">
        <f>VLOOKUP(B26,'[1]κατηγορίες 2_3_4_5'!$G$2:$H$1630,2,FALSE)</f>
        <v>Έξοδα κινητής τηλεφωνίας</v>
      </c>
      <c r="D26" s="11">
        <v>2000</v>
      </c>
      <c r="E26" s="11">
        <v>1500</v>
      </c>
      <c r="F26" s="11">
        <v>1071.81</v>
      </c>
      <c r="G26" s="11">
        <v>1071.81</v>
      </c>
      <c r="H26" s="11">
        <v>0</v>
      </c>
      <c r="I26" s="11">
        <v>1071.81</v>
      </c>
    </row>
    <row r="27" spans="1:9" ht="33.75" outlineLevel="2">
      <c r="A27" s="10" t="s">
        <v>1882</v>
      </c>
      <c r="B27" s="9">
        <v>2420103001</v>
      </c>
      <c r="C27" s="8" t="str">
        <f>VLOOKUP(B27,'[1]κατηγορίες 2_3_4_5'!$G$2:$H$1630,2,FALSE)</f>
        <v>Έξοδα ταχυδρομικών υπηρεσιών</v>
      </c>
      <c r="D27" s="11">
        <v>25000</v>
      </c>
      <c r="E27" s="11">
        <v>0</v>
      </c>
      <c r="F27" s="11">
        <v>0</v>
      </c>
      <c r="G27" s="11">
        <v>0</v>
      </c>
      <c r="H27" s="11">
        <v>0</v>
      </c>
      <c r="I27" s="11">
        <v>0</v>
      </c>
    </row>
    <row r="28" spans="1:9" ht="45" outlineLevel="2">
      <c r="A28" s="10" t="s">
        <v>1882</v>
      </c>
      <c r="B28" s="9">
        <v>2420104001</v>
      </c>
      <c r="C28" s="8" t="str">
        <f>VLOOKUP(B28,'[1]κατηγορίες 2_3_4_5'!$G$2:$H$1630,2,FALSE)</f>
        <v>Έξοδα μεταφοράς αγαθών και συναφών υπηρεσιών</v>
      </c>
      <c r="D28" s="11">
        <v>2000</v>
      </c>
      <c r="E28" s="11">
        <v>0</v>
      </c>
      <c r="F28" s="11">
        <v>0</v>
      </c>
      <c r="G28" s="11">
        <v>0</v>
      </c>
      <c r="H28" s="11">
        <v>0</v>
      </c>
      <c r="I28" s="11">
        <v>0</v>
      </c>
    </row>
    <row r="29" spans="1:9" ht="22.5" outlineLevel="2">
      <c r="A29" s="10" t="s">
        <v>1882</v>
      </c>
      <c r="B29" s="9">
        <v>2420201001</v>
      </c>
      <c r="C29" s="8" t="str">
        <f>VLOOKUP(B29,'[1]κατηγορίες 2_3_4_5'!$G$2:$H$1630,2,FALSE)</f>
        <v>Έξοδα ηλεκτρικού ρεύματος</v>
      </c>
      <c r="D29" s="11">
        <v>140000</v>
      </c>
      <c r="E29" s="11">
        <v>0</v>
      </c>
      <c r="F29" s="11">
        <v>0</v>
      </c>
      <c r="G29" s="11">
        <v>0</v>
      </c>
      <c r="H29" s="11">
        <v>0</v>
      </c>
      <c r="I29" s="11">
        <v>0</v>
      </c>
    </row>
    <row r="30" spans="1:9" ht="22.5" outlineLevel="2">
      <c r="A30" s="10" t="s">
        <v>1882</v>
      </c>
      <c r="B30" s="9">
        <v>2420202001</v>
      </c>
      <c r="C30" s="8" t="str">
        <f>VLOOKUP(B30,'[1]κατηγορίες 2_3_4_5'!$G$2:$H$1630,2,FALSE)</f>
        <v>Έξοδα φυσικού αερίου</v>
      </c>
      <c r="D30" s="11">
        <v>55000</v>
      </c>
      <c r="E30" s="11">
        <v>0</v>
      </c>
      <c r="F30" s="11">
        <v>0</v>
      </c>
      <c r="G30" s="11">
        <v>0</v>
      </c>
      <c r="H30" s="11">
        <v>0</v>
      </c>
      <c r="I30" s="11">
        <v>0</v>
      </c>
    </row>
    <row r="31" spans="1:9" ht="22.5" outlineLevel="2">
      <c r="A31" s="10" t="s">
        <v>1882</v>
      </c>
      <c r="B31" s="9">
        <v>2420203001</v>
      </c>
      <c r="C31" s="8" t="str">
        <f>VLOOKUP(B31,'[1]κατηγορίες 2_3_4_5'!$G$2:$H$1630,2,FALSE)</f>
        <v>Έξοδα ύδρευσης και άρδευσης</v>
      </c>
      <c r="D31" s="11">
        <v>8000</v>
      </c>
      <c r="E31" s="11">
        <v>0</v>
      </c>
      <c r="F31" s="11">
        <v>0</v>
      </c>
      <c r="G31" s="11">
        <v>0</v>
      </c>
      <c r="H31" s="11">
        <v>0</v>
      </c>
      <c r="I31" s="11">
        <v>0</v>
      </c>
    </row>
    <row r="32" spans="1:9" ht="22.5" outlineLevel="2">
      <c r="A32" s="10" t="s">
        <v>1882</v>
      </c>
      <c r="B32" s="9">
        <v>2420204001</v>
      </c>
      <c r="C32" s="8" t="str">
        <f>VLOOKUP(B32,'[1]κατηγορίες 2_3_4_5'!$G$2:$H$1630,2,FALSE)</f>
        <v>Έξοδα υπηρεσιών καθαριότητας</v>
      </c>
      <c r="D32" s="11">
        <v>80000</v>
      </c>
      <c r="E32" s="11">
        <v>0</v>
      </c>
      <c r="F32" s="11">
        <v>0</v>
      </c>
      <c r="G32" s="11">
        <v>0</v>
      </c>
      <c r="H32" s="11">
        <v>0</v>
      </c>
      <c r="I32" s="11">
        <v>0</v>
      </c>
    </row>
    <row r="33" spans="1:9" ht="55.5" customHeight="1" outlineLevel="2">
      <c r="A33" s="10" t="s">
        <v>1882</v>
      </c>
      <c r="B33" s="9">
        <v>2420301001</v>
      </c>
      <c r="C33" s="8" t="str">
        <f>VLOOKUP(B33,'[1]κατηγορίες 2_3_4_5'!$G$2:$H$1630,2,FALSE)</f>
        <v>Αμοιβές και έξοδα συντήρησης, επισκευής κτιρίων και έργων υποδομών</v>
      </c>
      <c r="D33" s="11">
        <v>55000</v>
      </c>
      <c r="E33" s="11">
        <v>0</v>
      </c>
      <c r="F33" s="11">
        <v>0</v>
      </c>
      <c r="G33" s="11">
        <v>0</v>
      </c>
      <c r="H33" s="11">
        <v>0</v>
      </c>
      <c r="I33" s="11">
        <v>0</v>
      </c>
    </row>
    <row r="34" spans="1:9" ht="45" outlineLevel="2">
      <c r="A34" s="10" t="s">
        <v>1882</v>
      </c>
      <c r="B34" s="9">
        <v>2420302001</v>
      </c>
      <c r="C34" s="8" t="str">
        <f>VLOOKUP(B34,'[1]κατηγορίες 2_3_4_5'!$G$2:$H$1630,2,FALSE)</f>
        <v>Αμοιβές και έξοδα συντήρησης και επισκευής οχημάτων</v>
      </c>
      <c r="D34" s="11">
        <v>5000</v>
      </c>
      <c r="E34" s="11">
        <v>0</v>
      </c>
      <c r="F34" s="11">
        <v>0</v>
      </c>
      <c r="G34" s="11">
        <v>0</v>
      </c>
      <c r="H34" s="11">
        <v>0</v>
      </c>
      <c r="I34" s="11">
        <v>0</v>
      </c>
    </row>
    <row r="35" spans="1:9" ht="45" outlineLevel="2">
      <c r="A35" s="10" t="s">
        <v>1882</v>
      </c>
      <c r="B35" s="9">
        <v>2420389001</v>
      </c>
      <c r="C35" s="8" t="str">
        <f>VLOOKUP(B35,'[1]κατηγορίες 2_3_4_5'!$G$2:$H$1630,2,FALSE)</f>
        <v>Λοιπές αμοιβές και έξοδα συντηρήσεων και επισκευών</v>
      </c>
      <c r="D35" s="11">
        <v>65000</v>
      </c>
      <c r="E35" s="11">
        <v>0</v>
      </c>
      <c r="F35" s="11">
        <v>0</v>
      </c>
      <c r="G35" s="11">
        <v>0</v>
      </c>
      <c r="H35" s="11">
        <v>0</v>
      </c>
      <c r="I35" s="11">
        <v>0</v>
      </c>
    </row>
    <row r="36" spans="1:9" ht="55.5" customHeight="1" outlineLevel="2">
      <c r="A36" s="10" t="s">
        <v>1882</v>
      </c>
      <c r="B36" s="9">
        <v>2420401001</v>
      </c>
      <c r="C36" s="8" t="str">
        <f>VLOOKUP(B36,'[1]κατηγορίες 2_3_4_5'!$G$2:$H$1630,2,FALSE)</f>
        <v>Έξοδα μετακίνησης αιρετών και οργάνων διοίκησης στο εσωτερικό</v>
      </c>
      <c r="D36" s="11">
        <v>15000</v>
      </c>
      <c r="E36" s="11">
        <v>15000</v>
      </c>
      <c r="F36" s="11">
        <v>8180</v>
      </c>
      <c r="G36" s="11">
        <v>8180</v>
      </c>
      <c r="H36" s="11">
        <v>0</v>
      </c>
      <c r="I36" s="11">
        <v>8180</v>
      </c>
    </row>
    <row r="37" spans="1:9" ht="54.75" customHeight="1" outlineLevel="2">
      <c r="A37" s="10" t="s">
        <v>1882</v>
      </c>
      <c r="B37" s="9">
        <v>2420402001</v>
      </c>
      <c r="C37" s="8" t="str">
        <f>VLOOKUP(B37,'[1]κατηγορίες 2_3_4_5'!$G$2:$H$1630,2,FALSE)</f>
        <v>Έξοδα μετακίνησης αιρετών και οργάνων διοίκησης στο εξωτερικό</v>
      </c>
      <c r="D37" s="11">
        <v>18000</v>
      </c>
      <c r="E37" s="11">
        <v>12000</v>
      </c>
      <c r="F37" s="11">
        <v>2500</v>
      </c>
      <c r="G37" s="11">
        <v>2500</v>
      </c>
      <c r="H37" s="11">
        <v>0</v>
      </c>
      <c r="I37" s="11">
        <v>2500</v>
      </c>
    </row>
    <row r="38" spans="1:9" ht="33.75" outlineLevel="2">
      <c r="A38" s="10" t="s">
        <v>1882</v>
      </c>
      <c r="B38" s="9">
        <v>2420403001</v>
      </c>
      <c r="C38" s="8" t="str">
        <f>VLOOKUP(B38,'[1]κατηγορίες 2_3_4_5'!$G$2:$H$1630,2,FALSE)</f>
        <v>Έξοδα ημερήσιας αποζημίωσης προσωπικού</v>
      </c>
      <c r="D38" s="11">
        <v>25000</v>
      </c>
      <c r="E38" s="11">
        <v>8000</v>
      </c>
      <c r="F38" s="11">
        <v>3340</v>
      </c>
      <c r="G38" s="11">
        <v>3340</v>
      </c>
      <c r="H38" s="11">
        <v>0</v>
      </c>
      <c r="I38" s="11">
        <v>3340</v>
      </c>
    </row>
    <row r="39" spans="1:9" ht="22.5" outlineLevel="2">
      <c r="A39" s="10" t="s">
        <v>1882</v>
      </c>
      <c r="B39" s="9">
        <v>2420404001</v>
      </c>
      <c r="C39" s="8" t="str">
        <f>VLOOKUP(B39,'[1]κατηγορίες 2_3_4_5'!$G$2:$H$1630,2,FALSE)</f>
        <v>Έξοδα κίνησης προσωπικού</v>
      </c>
      <c r="D39" s="11">
        <v>19000</v>
      </c>
      <c r="E39" s="11">
        <v>6000</v>
      </c>
      <c r="F39" s="11">
        <v>4251</v>
      </c>
      <c r="G39" s="11">
        <v>4251</v>
      </c>
      <c r="H39" s="11">
        <v>0</v>
      </c>
      <c r="I39" s="11">
        <v>4251</v>
      </c>
    </row>
    <row r="40" spans="1:9" ht="33.75" outlineLevel="2">
      <c r="A40" s="10" t="s">
        <v>1882</v>
      </c>
      <c r="B40" s="9">
        <v>2420405001</v>
      </c>
      <c r="C40" s="8" t="str">
        <f>VLOOKUP(B40,'[1]κατηγορίες 2_3_4_5'!$G$2:$H$1630,2,FALSE)</f>
        <v>Έξοδα διανυκτέρευσης προσωπικού</v>
      </c>
      <c r="D40" s="11">
        <v>10000</v>
      </c>
      <c r="E40" s="11">
        <v>4000</v>
      </c>
      <c r="F40" s="11">
        <v>2397</v>
      </c>
      <c r="G40" s="11">
        <v>2397</v>
      </c>
      <c r="H40" s="11">
        <v>0</v>
      </c>
      <c r="I40" s="11">
        <v>2397</v>
      </c>
    </row>
    <row r="41" spans="1:9" ht="56.25" outlineLevel="2">
      <c r="A41" s="10" t="s">
        <v>1882</v>
      </c>
      <c r="B41" s="9">
        <v>2420903001</v>
      </c>
      <c r="C41" s="8" t="str">
        <f>VLOOKUP(B41,'[1]κατηγορίες 2_3_4_5'!$G$2:$H$1630,2,FALSE)</f>
        <v>Έξοδα για λογιστικές, ελεγκτικές και μηχανογραφικές υπηρεσίες</v>
      </c>
      <c r="D41" s="11">
        <v>30000</v>
      </c>
      <c r="E41" s="11">
        <v>0</v>
      </c>
      <c r="F41" s="11">
        <v>0</v>
      </c>
      <c r="G41" s="11">
        <v>0</v>
      </c>
      <c r="H41" s="11">
        <v>0</v>
      </c>
      <c r="I41" s="11">
        <v>0</v>
      </c>
    </row>
    <row r="42" spans="1:9" ht="26.25" customHeight="1" outlineLevel="2">
      <c r="A42" s="10" t="s">
        <v>1882</v>
      </c>
      <c r="B42" s="9">
        <v>2420905001</v>
      </c>
      <c r="C42" s="8" t="str">
        <f>VLOOKUP(B42,'[1]κατηγορίες 2_3_4_5'!$G$2:$H$1630,2,FALSE)</f>
        <v>Έξοδα για εκδόσεις και δημοσιεύσεις</v>
      </c>
      <c r="D42" s="11">
        <v>13500</v>
      </c>
      <c r="E42" s="11">
        <v>0</v>
      </c>
      <c r="F42" s="11">
        <v>0</v>
      </c>
      <c r="G42" s="11">
        <v>0</v>
      </c>
      <c r="H42" s="11">
        <v>0</v>
      </c>
      <c r="I42" s="11">
        <v>0</v>
      </c>
    </row>
    <row r="43" spans="1:9" ht="45" outlineLevel="2">
      <c r="A43" s="10" t="s">
        <v>1882</v>
      </c>
      <c r="B43" s="9">
        <v>2420906001</v>
      </c>
      <c r="C43" s="8" t="str">
        <f>VLOOKUP(B43,'[1]κατηγορίες 2_3_4_5'!$G$2:$H$1630,2,FALSE)</f>
        <v>Έξοδα προβολής, διαφήμισης και δημοσίων σχέσεων</v>
      </c>
      <c r="D43" s="11">
        <v>50000</v>
      </c>
      <c r="E43" s="11">
        <v>0</v>
      </c>
      <c r="F43" s="11">
        <v>0</v>
      </c>
      <c r="G43" s="11">
        <v>0</v>
      </c>
      <c r="H43" s="11">
        <v>0</v>
      </c>
      <c r="I43" s="11">
        <v>0</v>
      </c>
    </row>
    <row r="44" spans="1:9" ht="45" outlineLevel="2">
      <c r="A44" s="10" t="s">
        <v>1882</v>
      </c>
      <c r="B44" s="9">
        <v>2420907001</v>
      </c>
      <c r="C44" s="8" t="str">
        <f>VLOOKUP(B44,'[1]κατηγορίες 2_3_4_5'!$G$2:$H$1630,2,FALSE)</f>
        <v>Έξοδα για εκθέσεις, εκδηλώσεις και συνέδρια</v>
      </c>
      <c r="D44" s="11">
        <v>63000</v>
      </c>
      <c r="E44" s="11">
        <v>0</v>
      </c>
      <c r="F44" s="11">
        <v>0</v>
      </c>
      <c r="G44" s="11">
        <v>0</v>
      </c>
      <c r="H44" s="11">
        <v>0</v>
      </c>
      <c r="I44" s="11">
        <v>0</v>
      </c>
    </row>
    <row r="45" spans="1:9" ht="33.75" customHeight="1" outlineLevel="2">
      <c r="A45" s="10" t="s">
        <v>1882</v>
      </c>
      <c r="B45" s="9">
        <v>2420909001</v>
      </c>
      <c r="C45" s="8" t="str">
        <f>VLOOKUP(B45,'[1]κατηγορίες 2_3_4_5'!$G$2:$H$1630,2,FALSE)</f>
        <v>Έξοδα για εκπαίδευση και επιμόρφωση</v>
      </c>
      <c r="D45" s="11">
        <v>5000</v>
      </c>
      <c r="E45" s="11">
        <v>0</v>
      </c>
      <c r="F45" s="11">
        <v>0</v>
      </c>
      <c r="G45" s="11">
        <v>0</v>
      </c>
      <c r="H45" s="11">
        <v>0</v>
      </c>
      <c r="I45" s="11">
        <v>0</v>
      </c>
    </row>
    <row r="46" spans="1:9" ht="22.5" outlineLevel="2">
      <c r="A46" s="10" t="s">
        <v>1882</v>
      </c>
      <c r="B46" s="9">
        <v>2420910001</v>
      </c>
      <c r="C46" s="8" t="str">
        <f>VLOOKUP(B46,'[1]κατηγορίες 2_3_4_5'!$G$2:$H$1630,2,FALSE)</f>
        <v>Απόρρητα έξοδα</v>
      </c>
      <c r="D46" s="11">
        <v>500000</v>
      </c>
      <c r="E46" s="11">
        <v>500000</v>
      </c>
      <c r="F46" s="11">
        <v>500000</v>
      </c>
      <c r="G46" s="11">
        <v>500000</v>
      </c>
      <c r="H46" s="11">
        <v>0</v>
      </c>
      <c r="I46" s="11">
        <v>500000</v>
      </c>
    </row>
    <row r="47" spans="1:9" ht="22.5" outlineLevel="2">
      <c r="A47" s="10" t="s">
        <v>1882</v>
      </c>
      <c r="B47" s="9">
        <v>2420989001</v>
      </c>
      <c r="C47" s="8" t="str">
        <f>VLOOKUP(B47,'[1]κατηγορίες 2_3_4_5'!$G$2:$H$1630,2,FALSE)</f>
        <v>Έξοδα για λοιπές υπηρεσίες</v>
      </c>
      <c r="D47" s="11">
        <v>61000</v>
      </c>
      <c r="E47" s="11">
        <v>0</v>
      </c>
      <c r="F47" s="11">
        <v>0</v>
      </c>
      <c r="G47" s="11">
        <v>0</v>
      </c>
      <c r="H47" s="11">
        <v>0</v>
      </c>
      <c r="I47" s="11">
        <v>0</v>
      </c>
    </row>
    <row r="48" spans="1:9" ht="33.75" outlineLevel="2">
      <c r="A48" s="10" t="s">
        <v>1882</v>
      </c>
      <c r="B48" s="9">
        <v>3120102001</v>
      </c>
      <c r="C48" s="8" t="str">
        <f>VLOOKUP(B48,'[1]κατηγορίες 2_3_4_5'!$G$2:$H$1630,2,FALSE)</f>
        <v>Αγορές συσκευών θέρμανσης και κλιματισμού</v>
      </c>
      <c r="D48" s="11">
        <v>5000</v>
      </c>
      <c r="E48" s="11">
        <v>0</v>
      </c>
      <c r="F48" s="11">
        <v>0</v>
      </c>
      <c r="G48" s="11">
        <v>0</v>
      </c>
      <c r="H48" s="11">
        <v>0</v>
      </c>
      <c r="I48" s="11">
        <v>0</v>
      </c>
    </row>
    <row r="49" spans="1:9" ht="58.5" customHeight="1" outlineLevel="2">
      <c r="A49" s="10" t="s">
        <v>1882</v>
      </c>
      <c r="B49" s="9">
        <v>3120103001</v>
      </c>
      <c r="C49" s="8" t="str">
        <f>VLOOKUP(B49,'[1]κατηγορίες 2_3_4_5'!$G$2:$H$1630,2,FALSE)</f>
        <v>Αγορές φωτοαντιγραφικών και λοιπών μηχανών γραφείου</v>
      </c>
      <c r="D49" s="11">
        <v>10000</v>
      </c>
      <c r="E49" s="11">
        <v>0</v>
      </c>
      <c r="F49" s="11">
        <v>0</v>
      </c>
      <c r="G49" s="11">
        <v>0</v>
      </c>
      <c r="H49" s="11">
        <v>0</v>
      </c>
      <c r="I49" s="11">
        <v>0</v>
      </c>
    </row>
    <row r="50" spans="1:9" ht="33.75" outlineLevel="2">
      <c r="A50" s="10" t="s">
        <v>1882</v>
      </c>
      <c r="B50" s="9">
        <v>3120189001</v>
      </c>
      <c r="C50" s="8" t="str">
        <f>VLOOKUP(B50,'[1]κατηγορίες 2_3_4_5'!$G$2:$H$1630,2,FALSE)</f>
        <v>Αγορές λοιπών μηχανημάτων και εργαλείων</v>
      </c>
      <c r="D50" s="11">
        <v>5000</v>
      </c>
      <c r="E50" s="11">
        <v>0</v>
      </c>
      <c r="F50" s="11">
        <v>0</v>
      </c>
      <c r="G50" s="11">
        <v>0</v>
      </c>
      <c r="H50" s="11">
        <v>0</v>
      </c>
      <c r="I50" s="11">
        <v>0</v>
      </c>
    </row>
    <row r="51" spans="1:9" ht="56.25" outlineLevel="2">
      <c r="A51" s="10" t="s">
        <v>1882</v>
      </c>
      <c r="B51" s="9">
        <v>3120301001</v>
      </c>
      <c r="C51" s="8" t="str">
        <f>VLOOKUP(B51,'[1]κατηγορίες 2_3_4_5'!$G$2:$H$1630,2,FALSE)</f>
        <v>Αγορές ηλεκτρονικών υπολογιστών και συναφούς εξοπλισμού</v>
      </c>
      <c r="D51" s="11">
        <v>40000</v>
      </c>
      <c r="E51" s="11">
        <v>0</v>
      </c>
      <c r="F51" s="11">
        <v>0</v>
      </c>
      <c r="G51" s="11">
        <v>0</v>
      </c>
      <c r="H51" s="11">
        <v>0</v>
      </c>
      <c r="I51" s="11">
        <v>0</v>
      </c>
    </row>
    <row r="52" spans="1:9" ht="45" outlineLevel="2">
      <c r="A52" s="10" t="s">
        <v>1882</v>
      </c>
      <c r="B52" s="9">
        <v>3120389001</v>
      </c>
      <c r="C52" s="8" t="str">
        <f>VLOOKUP(B52,'[1]κατηγορίες 2_3_4_5'!$G$2:$H$1630,2,FALSE)</f>
        <v>Αγορές λοιπού εξοπλισμού πληροφορικής και τηλεπικοινωνιών</v>
      </c>
      <c r="D52" s="11">
        <v>2000</v>
      </c>
      <c r="E52" s="11">
        <v>0</v>
      </c>
      <c r="F52" s="11">
        <v>0</v>
      </c>
      <c r="G52" s="11">
        <v>0</v>
      </c>
      <c r="H52" s="11">
        <v>0</v>
      </c>
      <c r="I52" s="11">
        <v>0</v>
      </c>
    </row>
    <row r="53" spans="1:9" ht="22.5" outlineLevel="2">
      <c r="A53" s="10" t="s">
        <v>1882</v>
      </c>
      <c r="B53" s="9">
        <v>3120489001</v>
      </c>
      <c r="C53" s="8" t="str">
        <f>VLOOKUP(B53,'[1]κατηγορίες 2_3_4_5'!$G$2:$H$1630,2,FALSE)</f>
        <v>Αγορές λοιπών επίπλων</v>
      </c>
      <c r="D53" s="11">
        <v>10000</v>
      </c>
      <c r="E53" s="11">
        <v>0</v>
      </c>
      <c r="F53" s="11">
        <v>0</v>
      </c>
      <c r="G53" s="11">
        <v>0</v>
      </c>
      <c r="H53" s="11">
        <v>0</v>
      </c>
      <c r="I53" s="11">
        <v>0</v>
      </c>
    </row>
    <row r="54" spans="1:9" ht="25.5" customHeight="1" outlineLevel="2">
      <c r="A54" s="10" t="s">
        <v>1882</v>
      </c>
      <c r="B54" s="9">
        <v>3140301001</v>
      </c>
      <c r="C54" s="8" t="str">
        <f>VLOOKUP(B54,'[1]κατηγορίες 2_3_4_5'!$G$2:$H$1630,2,FALSE)</f>
        <v>Αγορές λογισμικού υπολογιστών</v>
      </c>
      <c r="D54" s="11">
        <v>15000</v>
      </c>
      <c r="E54" s="11">
        <v>0</v>
      </c>
      <c r="F54" s="11">
        <v>0</v>
      </c>
      <c r="G54" s="11">
        <v>0</v>
      </c>
      <c r="H54" s="11">
        <v>0</v>
      </c>
      <c r="I54" s="11">
        <v>0</v>
      </c>
    </row>
    <row r="55" spans="1:9" ht="22.5" outlineLevel="1">
      <c r="A55" s="13" t="s">
        <v>1882</v>
      </c>
      <c r="B55" s="14"/>
      <c r="C55" s="12"/>
      <c r="D55" s="15">
        <v>4846000</v>
      </c>
      <c r="E55" s="15">
        <v>1085499.09</v>
      </c>
      <c r="F55" s="15">
        <v>541948.67</v>
      </c>
      <c r="G55" s="15">
        <v>541948.67</v>
      </c>
      <c r="H55" s="15">
        <v>395622.95</v>
      </c>
      <c r="I55" s="15">
        <v>937571.62</v>
      </c>
    </row>
    <row r="56" spans="1:9" ht="45">
      <c r="A56" s="10" t="s">
        <v>1883</v>
      </c>
      <c r="B56" s="9">
        <v>2120101001</v>
      </c>
      <c r="C56" s="8" t="str">
        <f>VLOOKUP(B56,'[1]κατηγορίες 2_3_4_5'!$G$2:$H$1630,2,FALSE)</f>
        <v>Βασικός μισθός ενιαίου μισθολογίου (μόνιμοι &amp; ΙΔΑΧ)</v>
      </c>
      <c r="D56" s="11">
        <v>0</v>
      </c>
      <c r="E56" s="11">
        <v>117333</v>
      </c>
      <c r="F56" s="11">
        <v>0</v>
      </c>
      <c r="G56" s="11">
        <v>0</v>
      </c>
      <c r="H56" s="11">
        <v>95066.83</v>
      </c>
      <c r="I56" s="11">
        <v>95066.83</v>
      </c>
    </row>
    <row r="57" spans="1:9" ht="49.5" customHeight="1">
      <c r="A57" s="10" t="s">
        <v>1883</v>
      </c>
      <c r="B57" s="9">
        <v>2120102001</v>
      </c>
      <c r="C57" s="8" t="str">
        <f>VLOOKUP(B57,'[1]κατηγορίες 2_3_4_5'!$G$2:$H$1630,2,FALSE)</f>
        <v>Οικογενειακή παροχή ενιαίου μισθολογίου (μόνιμοι &amp; Ι.Δ.Α.Χ.)</v>
      </c>
      <c r="D57" s="11">
        <v>0</v>
      </c>
      <c r="E57" s="11">
        <v>2750</v>
      </c>
      <c r="F57" s="11">
        <v>0</v>
      </c>
      <c r="G57" s="11">
        <v>0</v>
      </c>
      <c r="H57" s="11">
        <v>2060</v>
      </c>
      <c r="I57" s="11">
        <v>2060</v>
      </c>
    </row>
    <row r="58" spans="1:9" ht="48" customHeight="1">
      <c r="A58" s="10" t="s">
        <v>1883</v>
      </c>
      <c r="B58" s="9">
        <v>2120104001</v>
      </c>
      <c r="C58" s="8" t="str">
        <f>VLOOKUP(B58,'[1]κατηγορίες 2_3_4_5'!$G$2:$H$1630,2,FALSE)</f>
        <v>Επίδομα θέσης ευθύνης ενιαίου μισθολογίου (μόνιμοι &amp; Ι.Δ.Α.Χ.)</v>
      </c>
      <c r="D58" s="11">
        <v>0</v>
      </c>
      <c r="E58" s="11">
        <v>9625</v>
      </c>
      <c r="F58" s="11">
        <v>0</v>
      </c>
      <c r="G58" s="11">
        <v>0</v>
      </c>
      <c r="H58" s="11">
        <v>7830</v>
      </c>
      <c r="I58" s="11">
        <v>7830</v>
      </c>
    </row>
    <row r="59" spans="1:9" ht="81.75" customHeight="1">
      <c r="A59" s="10" t="s">
        <v>1883</v>
      </c>
      <c r="B59" s="9">
        <v>2120201001</v>
      </c>
      <c r="C59" s="8" t="str">
        <f>VLOOKUP(B59,'[1]κατηγορίες 2_3_4_5'!$G$2:$H$1630,2,FALSE)</f>
        <v>Αποζημίωση για υπερωριακή απασχόληση ενιαίου μισθολογίου πλην εκπαιδευτικών (μόνιμοι &amp; Ι.Δ.Α.Χ.)</v>
      </c>
      <c r="D59" s="11">
        <v>0</v>
      </c>
      <c r="E59" s="11">
        <v>2000</v>
      </c>
      <c r="F59" s="11">
        <v>0</v>
      </c>
      <c r="G59" s="11">
        <v>0</v>
      </c>
      <c r="H59" s="11">
        <v>0</v>
      </c>
      <c r="I59" s="11">
        <v>0</v>
      </c>
    </row>
    <row r="60" spans="1:9" ht="180">
      <c r="A60" s="10" t="s">
        <v>1883</v>
      </c>
      <c r="B60" s="9">
        <v>2190201001</v>
      </c>
      <c r="C60" s="8" t="str">
        <f>VLOOKUP(B60,'[1]κατηγορίες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60" s="11">
        <v>0</v>
      </c>
      <c r="E60" s="11">
        <v>9166</v>
      </c>
      <c r="F60" s="11">
        <v>0</v>
      </c>
      <c r="G60" s="11">
        <v>0</v>
      </c>
      <c r="H60" s="11">
        <v>7434.7</v>
      </c>
      <c r="I60" s="11">
        <v>7434.7</v>
      </c>
    </row>
    <row r="61" spans="1:9" ht="213.75">
      <c r="A61" s="10" t="s">
        <v>1883</v>
      </c>
      <c r="B61" s="9">
        <v>2190201002</v>
      </c>
      <c r="C61" s="8" t="str">
        <f>VLOOKUP(B61,'[1]κατηγορίες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61" s="11">
        <v>0</v>
      </c>
      <c r="E61" s="11">
        <v>7333</v>
      </c>
      <c r="F61" s="11">
        <v>0</v>
      </c>
      <c r="G61" s="11">
        <v>0</v>
      </c>
      <c r="H61" s="11">
        <v>5362.06</v>
      </c>
      <c r="I61" s="11">
        <v>5362.06</v>
      </c>
    </row>
    <row r="62" spans="1:9" ht="146.25">
      <c r="A62" s="10" t="s">
        <v>1883</v>
      </c>
      <c r="B62" s="9">
        <v>2190201003</v>
      </c>
      <c r="C62" s="8" t="str">
        <f>VLOOKUP(B62,'[1]κατηγορίες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62" s="11">
        <v>0</v>
      </c>
      <c r="E62" s="11">
        <v>7333</v>
      </c>
      <c r="F62" s="11">
        <v>0</v>
      </c>
      <c r="G62" s="11">
        <v>0</v>
      </c>
      <c r="H62" s="11">
        <v>5347.8</v>
      </c>
      <c r="I62" s="11">
        <v>5347.8</v>
      </c>
    </row>
    <row r="63" spans="1:9" ht="67.5">
      <c r="A63" s="10" t="s">
        <v>1883</v>
      </c>
      <c r="B63" s="9">
        <v>2190202001</v>
      </c>
      <c r="C63" s="8" t="str">
        <f>VLOOKUP(B63,'[1]κατηγορίες 2_3_4_5'!$G$2:$H$1630,2,FALSE)</f>
        <v>Εργοδοτική εισφορά υπέρ Ε.Ο.Π.Υ.Υ. ενιαίου μισθολογίου (μόνιμοι &amp; Ι.Δ.Α.Χ.)</v>
      </c>
      <c r="D63" s="11">
        <v>0</v>
      </c>
      <c r="E63" s="11">
        <v>7333</v>
      </c>
      <c r="F63" s="11">
        <v>0</v>
      </c>
      <c r="G63" s="11">
        <v>0</v>
      </c>
      <c r="H63" s="11">
        <v>3425.53</v>
      </c>
      <c r="I63" s="11">
        <v>3425.53</v>
      </c>
    </row>
    <row r="64" spans="1:9" ht="33.75">
      <c r="A64" s="10" t="s">
        <v>1883</v>
      </c>
      <c r="B64" s="9">
        <v>2420403001</v>
      </c>
      <c r="C64" s="8" t="str">
        <f>VLOOKUP(B64,'[1]κατηγορίες 2_3_4_5'!$G$2:$H$1630,2,FALSE)</f>
        <v>Έξοδα ημερήσιας αποζημίωσης προσωπικού</v>
      </c>
      <c r="D64" s="11">
        <v>0</v>
      </c>
      <c r="E64" s="11">
        <v>3000</v>
      </c>
      <c r="F64" s="11">
        <v>0</v>
      </c>
      <c r="G64" s="11">
        <v>0</v>
      </c>
      <c r="H64" s="11">
        <v>0</v>
      </c>
      <c r="I64" s="11">
        <v>0</v>
      </c>
    </row>
    <row r="65" spans="1:9" ht="22.5">
      <c r="A65" s="10" t="s">
        <v>1883</v>
      </c>
      <c r="B65" s="9">
        <v>2420404001</v>
      </c>
      <c r="C65" s="8" t="str">
        <f>VLOOKUP(B65,'[1]κατηγορίες 2_3_4_5'!$G$2:$H$1630,2,FALSE)</f>
        <v>Έξοδα κίνησης προσωπικού</v>
      </c>
      <c r="D65" s="11">
        <v>0</v>
      </c>
      <c r="E65" s="11">
        <v>1000</v>
      </c>
      <c r="F65" s="11">
        <v>0</v>
      </c>
      <c r="G65" s="11">
        <v>0</v>
      </c>
      <c r="H65" s="11">
        <v>0</v>
      </c>
      <c r="I65" s="11">
        <v>0</v>
      </c>
    </row>
    <row r="66" spans="1:9" ht="33.75">
      <c r="A66" s="10" t="s">
        <v>1883</v>
      </c>
      <c r="B66" s="9">
        <v>2420405001</v>
      </c>
      <c r="C66" s="8" t="str">
        <f>VLOOKUP(B66,'[1]κατηγορίες 2_3_4_5'!$G$2:$H$1630,2,FALSE)</f>
        <v>Έξοδα διανυκτέρευσης προσωπικού</v>
      </c>
      <c r="D66" s="11">
        <v>0</v>
      </c>
      <c r="E66" s="11">
        <v>1000</v>
      </c>
      <c r="F66" s="11">
        <v>0</v>
      </c>
      <c r="G66" s="11">
        <v>0</v>
      </c>
      <c r="H66" s="11">
        <v>0</v>
      </c>
      <c r="I66" s="11">
        <v>0</v>
      </c>
    </row>
    <row r="67" spans="1:9" ht="45">
      <c r="A67" s="10" t="s">
        <v>1883</v>
      </c>
      <c r="B67" s="9">
        <v>2420906001</v>
      </c>
      <c r="C67" s="8" t="str">
        <f>VLOOKUP(B67,'[1]κατηγορίες 2_3_4_5'!$G$2:$H$1630,2,FALSE)</f>
        <v>Έξοδα προβολής, διαφήμισης και δημοσίων σχέσεων</v>
      </c>
      <c r="D67" s="11">
        <v>0</v>
      </c>
      <c r="E67" s="11">
        <v>49500</v>
      </c>
      <c r="F67" s="11">
        <v>27679.06</v>
      </c>
      <c r="G67" s="11">
        <v>27679.06</v>
      </c>
      <c r="H67" s="11">
        <v>0</v>
      </c>
      <c r="I67" s="11">
        <v>27679.06</v>
      </c>
    </row>
    <row r="68" spans="1:9" ht="22.5">
      <c r="A68" s="13" t="s">
        <v>1883</v>
      </c>
      <c r="B68" s="14"/>
      <c r="C68" s="12" t="s">
        <v>1886</v>
      </c>
      <c r="D68" s="15">
        <v>0</v>
      </c>
      <c r="E68" s="15">
        <v>217373</v>
      </c>
      <c r="F68" s="15">
        <v>27679.06</v>
      </c>
      <c r="G68" s="15">
        <v>27679.06</v>
      </c>
      <c r="H68" s="15">
        <v>126526.92</v>
      </c>
      <c r="I68" s="15">
        <v>154205.98</v>
      </c>
    </row>
    <row r="69" spans="1:9" ht="45">
      <c r="A69" s="10" t="s">
        <v>1884</v>
      </c>
      <c r="B69" s="9">
        <v>2120101001</v>
      </c>
      <c r="C69" s="8" t="str">
        <f>VLOOKUP(B69,'[1]κατηγορίες 2_3_4_5'!$G$2:$H$1630,2,FALSE)</f>
        <v>Βασικός μισθός ενιαίου μισθολογίου (μόνιμοι &amp; ΙΔΑΧ)</v>
      </c>
      <c r="D69" s="11">
        <v>0</v>
      </c>
      <c r="E69" s="11">
        <v>1355892</v>
      </c>
      <c r="F69" s="11">
        <v>0</v>
      </c>
      <c r="G69" s="11">
        <v>0</v>
      </c>
      <c r="H69" s="11">
        <v>1385923.99</v>
      </c>
      <c r="I69" s="11">
        <v>1385923.99</v>
      </c>
    </row>
    <row r="70" spans="1:9" ht="47.25" customHeight="1">
      <c r="A70" s="10" t="s">
        <v>1884</v>
      </c>
      <c r="B70" s="9">
        <v>2120102001</v>
      </c>
      <c r="C70" s="8" t="str">
        <f>VLOOKUP(B70,'[1]κατηγορίες 2_3_4_5'!$G$2:$H$1630,2,FALSE)</f>
        <v>Οικογενειακή παροχή ενιαίου μισθολογίου (μόνιμοι &amp; Ι.Δ.Α.Χ.)</v>
      </c>
      <c r="D70" s="11">
        <v>0</v>
      </c>
      <c r="E70" s="11">
        <v>42243</v>
      </c>
      <c r="F70" s="11">
        <v>0</v>
      </c>
      <c r="G70" s="11">
        <v>0</v>
      </c>
      <c r="H70" s="11">
        <v>32993.33</v>
      </c>
      <c r="I70" s="11">
        <v>32993.33</v>
      </c>
    </row>
    <row r="71" spans="1:9" ht="46.5" customHeight="1">
      <c r="A71" s="10" t="s">
        <v>1884</v>
      </c>
      <c r="B71" s="9">
        <v>2120103001</v>
      </c>
      <c r="C71" s="8" t="str">
        <f>VLOOKUP(B71,'[1]κατηγορίες 2_3_4_5'!$G$2:$H$1630,2,FALSE)</f>
        <v>Προσωπική διαφορά ενιαίου μισθολογίου (μόνιμοι &amp; Ι.Δ.Α.Χ.)</v>
      </c>
      <c r="D71" s="11">
        <v>0</v>
      </c>
      <c r="E71" s="11">
        <v>38893.36</v>
      </c>
      <c r="F71" s="11">
        <v>0</v>
      </c>
      <c r="G71" s="11">
        <v>0</v>
      </c>
      <c r="H71" s="11">
        <v>36677.91</v>
      </c>
      <c r="I71" s="11">
        <v>36677.91</v>
      </c>
    </row>
    <row r="72" spans="1:9" ht="45.75" customHeight="1">
      <c r="A72" s="10" t="s">
        <v>1884</v>
      </c>
      <c r="B72" s="9">
        <v>2120104001</v>
      </c>
      <c r="C72" s="8" t="str">
        <f>VLOOKUP(B72,'[1]κατηγορίες 2_3_4_5'!$G$2:$H$1630,2,FALSE)</f>
        <v>Επίδομα θέσης ευθύνης ενιαίου μισθολογίου (μόνιμοι &amp; Ι.Δ.Α.Χ.)</v>
      </c>
      <c r="D72" s="11">
        <v>0</v>
      </c>
      <c r="E72" s="11">
        <v>89925</v>
      </c>
      <c r="F72" s="11">
        <v>0</v>
      </c>
      <c r="G72" s="11">
        <v>0</v>
      </c>
      <c r="H72" s="11">
        <v>74641.13</v>
      </c>
      <c r="I72" s="11">
        <v>74641.13</v>
      </c>
    </row>
    <row r="73" spans="1:9" ht="81.75" customHeight="1">
      <c r="A73" s="10" t="s">
        <v>1884</v>
      </c>
      <c r="B73" s="9">
        <v>2120201001</v>
      </c>
      <c r="C73" s="8" t="str">
        <f>VLOOKUP(B73,'[1]κατηγορίες 2_3_4_5'!$G$2:$H$1630,2,FALSE)</f>
        <v>Αποζημίωση για υπερωριακή απασχόληση ενιαίου μισθολογίου πλην εκπαιδευτικών (μόνιμοι &amp; Ι.Δ.Α.Χ.)</v>
      </c>
      <c r="D73" s="11">
        <v>0</v>
      </c>
      <c r="E73" s="11">
        <v>8000</v>
      </c>
      <c r="F73" s="11">
        <v>3388.93</v>
      </c>
      <c r="G73" s="11">
        <v>3201.93</v>
      </c>
      <c r="H73" s="11">
        <v>0</v>
      </c>
      <c r="I73" s="11">
        <v>3201.93</v>
      </c>
    </row>
    <row r="74" spans="1:9" ht="180">
      <c r="A74" s="10" t="s">
        <v>1884</v>
      </c>
      <c r="B74" s="9">
        <v>2190201001</v>
      </c>
      <c r="C74" s="8" t="str">
        <f>VLOOKUP(B74,'[1]κατηγορίες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74" s="11">
        <v>0</v>
      </c>
      <c r="E74" s="11">
        <v>85320.28</v>
      </c>
      <c r="F74" s="11">
        <v>0</v>
      </c>
      <c r="G74" s="11">
        <v>0</v>
      </c>
      <c r="H74" s="11">
        <v>58119.6</v>
      </c>
      <c r="I74" s="11">
        <v>58119.6</v>
      </c>
    </row>
    <row r="75" spans="1:9" ht="81.75" customHeight="1">
      <c r="A75" s="10" t="s">
        <v>1884</v>
      </c>
      <c r="B75" s="9">
        <v>2190201002</v>
      </c>
      <c r="C75" s="8" t="str">
        <f>VLOOKUP(B75,'[1]κατηγορίες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75" s="11">
        <v>0</v>
      </c>
      <c r="E75" s="11">
        <v>89134.47</v>
      </c>
      <c r="F75" s="11">
        <v>0</v>
      </c>
      <c r="G75" s="11">
        <v>0</v>
      </c>
      <c r="H75" s="11">
        <v>77070.81</v>
      </c>
      <c r="I75" s="11">
        <v>77070.81</v>
      </c>
    </row>
    <row r="76" spans="1:9" ht="146.25">
      <c r="A76" s="10" t="s">
        <v>1884</v>
      </c>
      <c r="B76" s="9">
        <v>2190201003</v>
      </c>
      <c r="C76" s="8" t="str">
        <f>VLOOKUP(B76,'[1]κατηγορίες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76" s="11">
        <v>0</v>
      </c>
      <c r="E76" s="11">
        <v>100796.88</v>
      </c>
      <c r="F76" s="11">
        <v>0</v>
      </c>
      <c r="G76" s="11">
        <v>0</v>
      </c>
      <c r="H76" s="11">
        <v>94573.26</v>
      </c>
      <c r="I76" s="11">
        <v>94573.26</v>
      </c>
    </row>
    <row r="77" spans="1:9" ht="61.5" customHeight="1">
      <c r="A77" s="10" t="s">
        <v>1884</v>
      </c>
      <c r="B77" s="9">
        <v>2190202001</v>
      </c>
      <c r="C77" s="8" t="str">
        <f>VLOOKUP(B77,'[1]κατηγορίες 2_3_4_5'!$G$2:$H$1630,2,FALSE)</f>
        <v>Εργοδοτική εισφορά υπέρ Ε.Ο.Π.Υ.Υ. ενιαίου μισθολογίου (μόνιμοι &amp; Ι.Δ.Α.Χ.)</v>
      </c>
      <c r="D77" s="11">
        <v>0</v>
      </c>
      <c r="E77" s="11">
        <v>57278.92</v>
      </c>
      <c r="F77" s="11">
        <v>0</v>
      </c>
      <c r="G77" s="11">
        <v>0</v>
      </c>
      <c r="H77" s="11">
        <v>61671.61</v>
      </c>
      <c r="I77" s="11">
        <v>61671.61</v>
      </c>
    </row>
    <row r="78" spans="1:9" ht="78.75">
      <c r="A78" s="10" t="s">
        <v>1884</v>
      </c>
      <c r="B78" s="9">
        <v>2310802889</v>
      </c>
      <c r="C78" s="8" t="str">
        <f>VLOOKUP(B78,'[1]κατηγορίες 2_3_4_5'!$G$2:$H$1630,2,FALSE)</f>
        <v>Επιχορήγηση σε λοιπά επιστημονικά και ερευνητικά ιδρύματα για λειτουργικές δαπάνες γενικά</v>
      </c>
      <c r="D78" s="11">
        <v>0</v>
      </c>
      <c r="E78" s="11">
        <v>696000</v>
      </c>
      <c r="F78" s="11">
        <v>626400</v>
      </c>
      <c r="G78" s="11">
        <v>626400</v>
      </c>
      <c r="H78" s="11">
        <v>0</v>
      </c>
      <c r="I78" s="11">
        <v>626400</v>
      </c>
    </row>
    <row r="79" spans="1:9" ht="112.5">
      <c r="A79" s="10" t="s">
        <v>1884</v>
      </c>
      <c r="B79" s="9">
        <v>2310802897</v>
      </c>
      <c r="C79" s="8" t="str">
        <f>VLOOKUP(B79,'[1]κατηγορίες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79" s="11">
        <v>0</v>
      </c>
      <c r="E79" s="11">
        <v>227792</v>
      </c>
      <c r="F79" s="11">
        <v>198076</v>
      </c>
      <c r="G79" s="11">
        <v>198076</v>
      </c>
      <c r="H79" s="11">
        <v>0</v>
      </c>
      <c r="I79" s="11">
        <v>198076</v>
      </c>
    </row>
    <row r="80" spans="1:9" ht="78.75">
      <c r="A80" s="10" t="s">
        <v>1884</v>
      </c>
      <c r="B80" s="9">
        <v>2390589001</v>
      </c>
      <c r="C80" s="8" t="str">
        <f>VLOOKUP(B80,'[1]κατηγορίες 2_3_4_5'!$G$2:$H$1630,2,FALSE)</f>
        <v>Λοιπές αποζημιώσεις σε εκτέλεση δικαστικών αποφάσεων ή συμβιβαστικών πράξεων</v>
      </c>
      <c r="D80" s="11">
        <v>0</v>
      </c>
      <c r="E80" s="11">
        <v>86000</v>
      </c>
      <c r="F80" s="11">
        <v>85628.88</v>
      </c>
      <c r="G80" s="11">
        <v>85628.88</v>
      </c>
      <c r="H80" s="11">
        <v>0</v>
      </c>
      <c r="I80" s="11">
        <v>85628.88</v>
      </c>
    </row>
    <row r="81" spans="1:9" ht="33.75">
      <c r="A81" s="10" t="s">
        <v>1884</v>
      </c>
      <c r="B81" s="9">
        <v>2410102001</v>
      </c>
      <c r="C81" s="8" t="str">
        <f>VLOOKUP(B81,'[1]κατηγορίες 2_3_4_5'!$G$2:$H$1630,2,FALSE)</f>
        <v>Αγορές φαρμακευτικού υλικού</v>
      </c>
      <c r="D81" s="11">
        <v>0</v>
      </c>
      <c r="E81" s="11">
        <v>250</v>
      </c>
      <c r="F81" s="11">
        <v>0</v>
      </c>
      <c r="G81" s="11">
        <v>0</v>
      </c>
      <c r="H81" s="11">
        <v>0</v>
      </c>
      <c r="I81" s="11">
        <v>0</v>
      </c>
    </row>
    <row r="82" spans="1:9" ht="33.75">
      <c r="A82" s="10" t="s">
        <v>1884</v>
      </c>
      <c r="B82" s="9">
        <v>2410189001</v>
      </c>
      <c r="C82" s="8" t="str">
        <f>VLOOKUP(B82,'[1]κατηγορίες 2_3_4_5'!$G$2:$H$1630,2,FALSE)</f>
        <v>Αγορές λοιπών υγειονομικών αναλωσίμων</v>
      </c>
      <c r="D82" s="11">
        <v>0</v>
      </c>
      <c r="E82" s="11">
        <v>250</v>
      </c>
      <c r="F82" s="11">
        <v>0</v>
      </c>
      <c r="G82" s="11">
        <v>0</v>
      </c>
      <c r="H82" s="11">
        <v>0</v>
      </c>
      <c r="I82" s="11">
        <v>0</v>
      </c>
    </row>
    <row r="83" spans="1:9" ht="33.75">
      <c r="A83" s="10" t="s">
        <v>1884</v>
      </c>
      <c r="B83" s="9">
        <v>2410201001</v>
      </c>
      <c r="C83" s="8" t="str">
        <f>VLOOKUP(B83,'[1]κατηγορίες 2_3_4_5'!$G$2:$H$1630,2,FALSE)</f>
        <v>Αγορές ειδών γραφικής ύλης και μικροεξοπλισμού</v>
      </c>
      <c r="D83" s="11">
        <v>0</v>
      </c>
      <c r="E83" s="11">
        <v>19560</v>
      </c>
      <c r="F83" s="11">
        <v>14003.56</v>
      </c>
      <c r="G83" s="11">
        <v>14003.56</v>
      </c>
      <c r="H83" s="11">
        <v>0</v>
      </c>
      <c r="I83" s="11">
        <v>14003.56</v>
      </c>
    </row>
    <row r="84" spans="1:9" ht="22.5">
      <c r="A84" s="10" t="s">
        <v>1884</v>
      </c>
      <c r="B84" s="9">
        <v>2410202001</v>
      </c>
      <c r="C84" s="8" t="str">
        <f>VLOOKUP(B84,'[1]κατηγορίες 2_3_4_5'!$G$2:$H$1630,2,FALSE)</f>
        <v>Αγορές ειδών καθαριότητας</v>
      </c>
      <c r="D84" s="11">
        <v>0</v>
      </c>
      <c r="E84" s="11">
        <v>18500</v>
      </c>
      <c r="F84" s="11">
        <v>4929.24</v>
      </c>
      <c r="G84" s="11">
        <v>4929.24</v>
      </c>
      <c r="H84" s="11">
        <v>0</v>
      </c>
      <c r="I84" s="11">
        <v>4929.24</v>
      </c>
    </row>
    <row r="85" spans="1:9" ht="45">
      <c r="A85" s="10" t="s">
        <v>1884</v>
      </c>
      <c r="B85" s="9">
        <v>2410203001</v>
      </c>
      <c r="C85" s="8" t="str">
        <f>VLOOKUP(B85,'[1]κατηγορίες 2_3_4_5'!$G$2:$H$1630,2,FALSE)</f>
        <v>Αγορές ειδών συντήρησης και επισκευής  εγκαταστάσεων</v>
      </c>
      <c r="D85" s="11">
        <v>0</v>
      </c>
      <c r="E85" s="11">
        <v>21500</v>
      </c>
      <c r="F85" s="11">
        <v>9407.41</v>
      </c>
      <c r="G85" s="11">
        <v>9407.41</v>
      </c>
      <c r="H85" s="11">
        <v>0</v>
      </c>
      <c r="I85" s="11">
        <v>9407.41</v>
      </c>
    </row>
    <row r="86" spans="1:9" ht="56.25">
      <c r="A86" s="10" t="s">
        <v>1884</v>
      </c>
      <c r="B86" s="9">
        <v>2410204001</v>
      </c>
      <c r="C86" s="8" t="str">
        <f>VLOOKUP(B86,'[1]κατηγορίες 2_3_4_5'!$G$2:$H$1630,2,FALSE)</f>
        <v>Αγορές ειδών συντήρησης και επισκευής μεταφορικών μέσων ξηράς</v>
      </c>
      <c r="D86" s="11">
        <v>0</v>
      </c>
      <c r="E86" s="11">
        <v>5000</v>
      </c>
      <c r="F86" s="11">
        <v>1186.57</v>
      </c>
      <c r="G86" s="11">
        <v>1186.57</v>
      </c>
      <c r="H86" s="11">
        <v>0</v>
      </c>
      <c r="I86" s="11">
        <v>1186.57</v>
      </c>
    </row>
    <row r="87" spans="1:9" ht="45">
      <c r="A87" s="10" t="s">
        <v>1884</v>
      </c>
      <c r="B87" s="9">
        <v>2410207001</v>
      </c>
      <c r="C87" s="8" t="str">
        <f>VLOOKUP(B87,'[1]κατηγορίες 2_3_4_5'!$G$2:$H$1630,2,FALSE)</f>
        <v>Αγορές ειδών συντήρησης και επισκευής λοιπού εξοπλισμού</v>
      </c>
      <c r="D87" s="11">
        <v>0</v>
      </c>
      <c r="E87" s="11">
        <v>36000</v>
      </c>
      <c r="F87" s="11">
        <v>0</v>
      </c>
      <c r="G87" s="11">
        <v>0</v>
      </c>
      <c r="H87" s="11">
        <v>0</v>
      </c>
      <c r="I87" s="11">
        <v>0</v>
      </c>
    </row>
    <row r="88" spans="1:9" ht="22.5">
      <c r="A88" s="10" t="s">
        <v>1884</v>
      </c>
      <c r="B88" s="9">
        <v>2410301001</v>
      </c>
      <c r="C88" s="8" t="str">
        <f>VLOOKUP(B88,'[1]κατηγορίες 2_3_4_5'!$G$2:$H$1630,2,FALSE)</f>
        <v xml:space="preserve">Αγορές καυσίμων κίνησης </v>
      </c>
      <c r="D88" s="11">
        <v>0</v>
      </c>
      <c r="E88" s="11">
        <v>12000</v>
      </c>
      <c r="F88" s="11">
        <v>5144.23</v>
      </c>
      <c r="G88" s="11">
        <v>5144.23</v>
      </c>
      <c r="H88" s="11">
        <v>0</v>
      </c>
      <c r="I88" s="11">
        <v>5144.23</v>
      </c>
    </row>
    <row r="89" spans="1:9" ht="45">
      <c r="A89" s="10" t="s">
        <v>1884</v>
      </c>
      <c r="B89" s="9">
        <v>2410904001</v>
      </c>
      <c r="C89" s="8" t="str">
        <f>VLOOKUP(B89,'[1]κατηγορίες 2_3_4_5'!$G$2:$H$1630,2,FALSE)</f>
        <v>Αγορές βιβλίων, συγγραμμάτων, περιοδικών και εφημερίδων</v>
      </c>
      <c r="D89" s="11">
        <v>0</v>
      </c>
      <c r="E89" s="11">
        <v>4000</v>
      </c>
      <c r="F89" s="11">
        <v>670.99</v>
      </c>
      <c r="G89" s="11">
        <v>670.99</v>
      </c>
      <c r="H89" s="11">
        <v>0</v>
      </c>
      <c r="I89" s="11">
        <v>670.99</v>
      </c>
    </row>
    <row r="90" spans="1:9" ht="33.75">
      <c r="A90" s="10" t="s">
        <v>1884</v>
      </c>
      <c r="B90" s="9">
        <v>2410989001</v>
      </c>
      <c r="C90" s="8" t="str">
        <f>VLOOKUP(B90,'[1]κατηγορίες 2_3_4_5'!$G$2:$H$1630,2,FALSE)</f>
        <v xml:space="preserve">Αγορές χρωμάτων και λοιπών συναφών υλικών </v>
      </c>
      <c r="D90" s="11">
        <v>0</v>
      </c>
      <c r="E90" s="11">
        <v>5000</v>
      </c>
      <c r="F90" s="11">
        <v>1100</v>
      </c>
      <c r="G90" s="11">
        <v>1100</v>
      </c>
      <c r="H90" s="11">
        <v>0</v>
      </c>
      <c r="I90" s="11">
        <v>1100</v>
      </c>
    </row>
    <row r="91" spans="1:9" ht="22.5">
      <c r="A91" s="10" t="s">
        <v>1884</v>
      </c>
      <c r="B91" s="9">
        <v>2410989899</v>
      </c>
      <c r="C91" s="8" t="str">
        <f>VLOOKUP(B91,'[1]κατηγορίες 2_3_4_5'!$G$2:$H$1630,2,FALSE)</f>
        <v>Αγορές λοιπών αγαθών</v>
      </c>
      <c r="D91" s="11">
        <v>0</v>
      </c>
      <c r="E91" s="11">
        <v>7000</v>
      </c>
      <c r="F91" s="11">
        <v>1490.94</v>
      </c>
      <c r="G91" s="11">
        <v>1490.94</v>
      </c>
      <c r="H91" s="11">
        <v>0</v>
      </c>
      <c r="I91" s="11">
        <v>1490.94</v>
      </c>
    </row>
    <row r="92" spans="1:9" ht="22.5">
      <c r="A92" s="10" t="s">
        <v>1884</v>
      </c>
      <c r="B92" s="9">
        <v>2420101001</v>
      </c>
      <c r="C92" s="8" t="str">
        <f>VLOOKUP(B92,'[1]κατηγορίες 2_3_4_5'!$G$2:$H$1630,2,FALSE)</f>
        <v xml:space="preserve">Έξοδα σταθερής τηλεφωνίας </v>
      </c>
      <c r="D92" s="11">
        <v>0</v>
      </c>
      <c r="E92" s="11">
        <v>100000</v>
      </c>
      <c r="F92" s="11">
        <v>67219.62</v>
      </c>
      <c r="G92" s="11">
        <v>67219.62</v>
      </c>
      <c r="H92" s="11">
        <v>0</v>
      </c>
      <c r="I92" s="11">
        <v>67219.62</v>
      </c>
    </row>
    <row r="93" spans="1:9" ht="22.5">
      <c r="A93" s="10" t="s">
        <v>1884</v>
      </c>
      <c r="B93" s="9">
        <v>2420102001</v>
      </c>
      <c r="C93" s="8" t="str">
        <f>VLOOKUP(B93,'[1]κατηγορίες 2_3_4_5'!$G$2:$H$1630,2,FALSE)</f>
        <v>Έξοδα κινητής τηλεφωνίας</v>
      </c>
      <c r="D93" s="11">
        <v>0</v>
      </c>
      <c r="E93" s="11">
        <v>500</v>
      </c>
      <c r="F93" s="11">
        <v>364.02</v>
      </c>
      <c r="G93" s="11">
        <v>364.02</v>
      </c>
      <c r="H93" s="11">
        <v>0</v>
      </c>
      <c r="I93" s="11">
        <v>364.02</v>
      </c>
    </row>
    <row r="94" spans="1:9" ht="33.75">
      <c r="A94" s="10" t="s">
        <v>1884</v>
      </c>
      <c r="B94" s="9">
        <v>2420103001</v>
      </c>
      <c r="C94" s="8" t="str">
        <f>VLOOKUP(B94,'[1]κατηγορίες 2_3_4_5'!$G$2:$H$1630,2,FALSE)</f>
        <v>Έξοδα ταχυδρομικών υπηρεσιών</v>
      </c>
      <c r="D94" s="11">
        <v>0</v>
      </c>
      <c r="E94" s="11">
        <v>25000</v>
      </c>
      <c r="F94" s="11">
        <v>9956.37</v>
      </c>
      <c r="G94" s="11">
        <v>9956.37</v>
      </c>
      <c r="H94" s="11">
        <v>0</v>
      </c>
      <c r="I94" s="11">
        <v>9956.37</v>
      </c>
    </row>
    <row r="95" spans="1:9" ht="44.25" customHeight="1">
      <c r="A95" s="10" t="s">
        <v>1884</v>
      </c>
      <c r="B95" s="9">
        <v>2420104001</v>
      </c>
      <c r="C95" s="8" t="str">
        <f>VLOOKUP(B95,'[1]κατηγορίες 2_3_4_5'!$G$2:$H$1630,2,FALSE)</f>
        <v>Έξοδα μεταφοράς αγαθών και συναφών υπηρεσιών</v>
      </c>
      <c r="D95" s="11">
        <v>0</v>
      </c>
      <c r="E95" s="11">
        <v>2000</v>
      </c>
      <c r="F95" s="11">
        <v>0</v>
      </c>
      <c r="G95" s="11">
        <v>0</v>
      </c>
      <c r="H95" s="11">
        <v>0</v>
      </c>
      <c r="I95" s="11">
        <v>0</v>
      </c>
    </row>
    <row r="96" spans="1:9" ht="22.5">
      <c r="A96" s="10" t="s">
        <v>1884</v>
      </c>
      <c r="B96" s="9">
        <v>2420201001</v>
      </c>
      <c r="C96" s="8" t="str">
        <f>VLOOKUP(B96,'[1]κατηγορίες 2_3_4_5'!$G$2:$H$1630,2,FALSE)</f>
        <v>Έξοδα ηλεκτρικού ρεύματος</v>
      </c>
      <c r="D96" s="11">
        <v>0</v>
      </c>
      <c r="E96" s="11">
        <v>130446.3</v>
      </c>
      <c r="F96" s="11">
        <v>89401.02</v>
      </c>
      <c r="G96" s="11">
        <v>89401.02</v>
      </c>
      <c r="H96" s="11">
        <v>0</v>
      </c>
      <c r="I96" s="11">
        <v>89401.02</v>
      </c>
    </row>
    <row r="97" spans="1:9" ht="22.5">
      <c r="A97" s="10" t="s">
        <v>1884</v>
      </c>
      <c r="B97" s="9">
        <v>2420202001</v>
      </c>
      <c r="C97" s="8" t="str">
        <f>VLOOKUP(B97,'[1]κατηγορίες 2_3_4_5'!$G$2:$H$1630,2,FALSE)</f>
        <v>Έξοδα φυσικού αερίου</v>
      </c>
      <c r="D97" s="11">
        <v>0</v>
      </c>
      <c r="E97" s="11">
        <v>55000</v>
      </c>
      <c r="F97" s="11">
        <v>43612.49</v>
      </c>
      <c r="G97" s="11">
        <v>43612.49</v>
      </c>
      <c r="H97" s="11">
        <v>0</v>
      </c>
      <c r="I97" s="11">
        <v>43612.49</v>
      </c>
    </row>
    <row r="98" spans="1:9" ht="22.5">
      <c r="A98" s="10" t="s">
        <v>1884</v>
      </c>
      <c r="B98" s="9">
        <v>2420203001</v>
      </c>
      <c r="C98" s="8" t="str">
        <f>VLOOKUP(B98,'[1]κατηγορίες 2_3_4_5'!$G$2:$H$1630,2,FALSE)</f>
        <v>Έξοδα ύδρευσης και άρδευσης</v>
      </c>
      <c r="D98" s="11">
        <v>0</v>
      </c>
      <c r="E98" s="11">
        <v>8000</v>
      </c>
      <c r="F98" s="11">
        <v>1892</v>
      </c>
      <c r="G98" s="11">
        <v>1892</v>
      </c>
      <c r="H98" s="11">
        <v>0</v>
      </c>
      <c r="I98" s="11">
        <v>1892</v>
      </c>
    </row>
    <row r="99" spans="1:9" ht="22.5">
      <c r="A99" s="10" t="s">
        <v>1884</v>
      </c>
      <c r="B99" s="9">
        <v>2420204001</v>
      </c>
      <c r="C99" s="8" t="str">
        <f>VLOOKUP(B99,'[1]κατηγορίες 2_3_4_5'!$G$2:$H$1630,2,FALSE)</f>
        <v>Έξοδα υπηρεσιών καθαριότητας</v>
      </c>
      <c r="D99" s="11">
        <v>0</v>
      </c>
      <c r="E99" s="11">
        <v>98553.7</v>
      </c>
      <c r="F99" s="11">
        <v>60863.38</v>
      </c>
      <c r="G99" s="11">
        <v>60863.38</v>
      </c>
      <c r="H99" s="11">
        <v>0</v>
      </c>
      <c r="I99" s="11">
        <v>60863.38</v>
      </c>
    </row>
    <row r="100" spans="1:9" ht="56.25">
      <c r="A100" s="10" t="s">
        <v>1884</v>
      </c>
      <c r="B100" s="9">
        <v>2420301001</v>
      </c>
      <c r="C100" s="8" t="str">
        <f>VLOOKUP(B100,'[1]κατηγορίες 2_3_4_5'!$G$2:$H$1630,2,FALSE)</f>
        <v>Αμοιβές και έξοδα συντήρησης, επισκευής κτιρίων και έργων υποδομών</v>
      </c>
      <c r="D100" s="11">
        <v>0</v>
      </c>
      <c r="E100" s="11">
        <v>29000</v>
      </c>
      <c r="F100" s="11">
        <v>1844.96</v>
      </c>
      <c r="G100" s="11">
        <v>1844.96</v>
      </c>
      <c r="H100" s="11">
        <v>0</v>
      </c>
      <c r="I100" s="11">
        <v>1844.96</v>
      </c>
    </row>
    <row r="101" spans="1:9" ht="45">
      <c r="A101" s="10" t="s">
        <v>1884</v>
      </c>
      <c r="B101" s="9">
        <v>2420302001</v>
      </c>
      <c r="C101" s="8" t="str">
        <f>VLOOKUP(B101,'[1]κατηγορίες 2_3_4_5'!$G$2:$H$1630,2,FALSE)</f>
        <v>Αμοιβές και έξοδα συντήρησης και επισκευής οχημάτων</v>
      </c>
      <c r="D101" s="11">
        <v>0</v>
      </c>
      <c r="E101" s="11">
        <v>5000</v>
      </c>
      <c r="F101" s="11">
        <v>148.8</v>
      </c>
      <c r="G101" s="11">
        <v>148.8</v>
      </c>
      <c r="H101" s="11">
        <v>0</v>
      </c>
      <c r="I101" s="11">
        <v>148.8</v>
      </c>
    </row>
    <row r="102" spans="1:9" ht="45">
      <c r="A102" s="10" t="s">
        <v>1884</v>
      </c>
      <c r="B102" s="9">
        <v>2420389001</v>
      </c>
      <c r="C102" s="8" t="str">
        <f>VLOOKUP(B102,'[1]κατηγορίες 2_3_4_5'!$G$2:$H$1630,2,FALSE)</f>
        <v>Λοιπές αμοιβές και έξοδα συντηρήσεων και επισκευών</v>
      </c>
      <c r="D102" s="11">
        <v>0</v>
      </c>
      <c r="E102" s="11">
        <v>48000</v>
      </c>
      <c r="F102" s="11">
        <v>9543.26</v>
      </c>
      <c r="G102" s="11">
        <v>9543.26</v>
      </c>
      <c r="H102" s="11">
        <v>0</v>
      </c>
      <c r="I102" s="11">
        <v>9543.26</v>
      </c>
    </row>
    <row r="103" spans="1:9" ht="33.75">
      <c r="A103" s="10" t="s">
        <v>1884</v>
      </c>
      <c r="B103" s="9">
        <v>2420403001</v>
      </c>
      <c r="C103" s="8" t="str">
        <f>VLOOKUP(B103,'[1]κατηγορίες 2_3_4_5'!$G$2:$H$1630,2,FALSE)</f>
        <v>Έξοδα ημερήσιας αποζημίωσης προσωπικού</v>
      </c>
      <c r="D103" s="11">
        <v>0</v>
      </c>
      <c r="E103" s="11">
        <v>16000</v>
      </c>
      <c r="F103" s="11">
        <v>5780</v>
      </c>
      <c r="G103" s="11">
        <v>5680</v>
      </c>
      <c r="H103" s="11">
        <v>0</v>
      </c>
      <c r="I103" s="11">
        <v>5680</v>
      </c>
    </row>
    <row r="104" spans="1:9" ht="22.5">
      <c r="A104" s="10" t="s">
        <v>1884</v>
      </c>
      <c r="B104" s="9">
        <v>2420404001</v>
      </c>
      <c r="C104" s="8" t="str">
        <f>VLOOKUP(B104,'[1]κατηγορίες 2_3_4_5'!$G$2:$H$1630,2,FALSE)</f>
        <v>Έξοδα κίνησης προσωπικού</v>
      </c>
      <c r="D104" s="11">
        <v>0</v>
      </c>
      <c r="E104" s="11">
        <v>14000</v>
      </c>
      <c r="F104" s="11">
        <v>6455.69</v>
      </c>
      <c r="G104" s="11">
        <v>6360.29</v>
      </c>
      <c r="H104" s="11">
        <v>0</v>
      </c>
      <c r="I104" s="11">
        <v>6360.29</v>
      </c>
    </row>
    <row r="105" spans="1:9" ht="33.75">
      <c r="A105" s="10" t="s">
        <v>1884</v>
      </c>
      <c r="B105" s="9">
        <v>2420405001</v>
      </c>
      <c r="C105" s="8" t="str">
        <f>VLOOKUP(B105,'[1]κατηγορίες 2_3_4_5'!$G$2:$H$1630,2,FALSE)</f>
        <v>Έξοδα διανυκτέρευσης προσωπικού</v>
      </c>
      <c r="D105" s="11">
        <v>0</v>
      </c>
      <c r="E105" s="11">
        <v>7000</v>
      </c>
      <c r="F105" s="11">
        <v>4328.58</v>
      </c>
      <c r="G105" s="11">
        <v>4263.58</v>
      </c>
      <c r="H105" s="11">
        <v>0</v>
      </c>
      <c r="I105" s="11">
        <v>4263.58</v>
      </c>
    </row>
    <row r="106" spans="1:9" ht="56.25">
      <c r="A106" s="10" t="s">
        <v>1884</v>
      </c>
      <c r="B106" s="9">
        <v>2420903001</v>
      </c>
      <c r="C106" s="8" t="str">
        <f>VLOOKUP(B106,'[1]κατηγορίες 2_3_4_5'!$G$2:$H$1630,2,FALSE)</f>
        <v>Έξοδα για λογιστικές, ελεγκτικές και μηχανογραφικές υπηρεσίες</v>
      </c>
      <c r="D106" s="11">
        <v>0</v>
      </c>
      <c r="E106" s="11">
        <v>30000</v>
      </c>
      <c r="F106" s="11">
        <v>11239.36</v>
      </c>
      <c r="G106" s="11">
        <v>11239.36</v>
      </c>
      <c r="H106" s="11">
        <v>0</v>
      </c>
      <c r="I106" s="11">
        <v>11239.36</v>
      </c>
    </row>
    <row r="107" spans="1:9" ht="24" customHeight="1">
      <c r="A107" s="10" t="s">
        <v>1884</v>
      </c>
      <c r="B107" s="9">
        <v>2420905001</v>
      </c>
      <c r="C107" s="8" t="str">
        <f>VLOOKUP(B107,'[1]κατηγορίες 2_3_4_5'!$G$2:$H$1630,2,FALSE)</f>
        <v>Έξοδα για εκδόσεις και δημοσιεύσεις</v>
      </c>
      <c r="D107" s="11">
        <v>0</v>
      </c>
      <c r="E107" s="11">
        <v>3500</v>
      </c>
      <c r="F107" s="11">
        <v>0</v>
      </c>
      <c r="G107" s="11">
        <v>0</v>
      </c>
      <c r="H107" s="11">
        <v>0</v>
      </c>
      <c r="I107" s="11">
        <v>0</v>
      </c>
    </row>
    <row r="108" spans="1:9" ht="45">
      <c r="A108" s="10" t="s">
        <v>1884</v>
      </c>
      <c r="B108" s="9">
        <v>2420906001</v>
      </c>
      <c r="C108" s="8" t="str">
        <f>VLOOKUP(B108,'[1]κατηγορίες 2_3_4_5'!$G$2:$H$1630,2,FALSE)</f>
        <v>Έξοδα προβολής, διαφήμισης και δημοσίων σχέσεων</v>
      </c>
      <c r="D108" s="11">
        <v>0</v>
      </c>
      <c r="E108" s="11">
        <v>500</v>
      </c>
      <c r="F108" s="11">
        <v>381.32</v>
      </c>
      <c r="G108" s="11">
        <v>381.32</v>
      </c>
      <c r="H108" s="11">
        <v>0</v>
      </c>
      <c r="I108" s="11">
        <v>381.32</v>
      </c>
    </row>
    <row r="109" spans="1:9" ht="45">
      <c r="A109" s="10" t="s">
        <v>1884</v>
      </c>
      <c r="B109" s="9">
        <v>2420907001</v>
      </c>
      <c r="C109" s="8" t="str">
        <f>VLOOKUP(B109,'[1]κατηγορίες 2_3_4_5'!$G$2:$H$1630,2,FALSE)</f>
        <v>Έξοδα για εκθέσεις, εκδηλώσεις και συνέδρια</v>
      </c>
      <c r="D109" s="11">
        <v>0</v>
      </c>
      <c r="E109" s="11">
        <v>60000</v>
      </c>
      <c r="F109" s="11">
        <v>38030.97</v>
      </c>
      <c r="G109" s="11">
        <v>38030.97</v>
      </c>
      <c r="H109" s="11">
        <v>0</v>
      </c>
      <c r="I109" s="11">
        <v>38030.97</v>
      </c>
    </row>
    <row r="110" spans="1:9" ht="33.75">
      <c r="A110" s="10" t="s">
        <v>1884</v>
      </c>
      <c r="B110" s="9">
        <v>2420909001</v>
      </c>
      <c r="C110" s="8" t="str">
        <f>VLOOKUP(B110,'[1]κατηγορίες 2_3_4_5'!$G$2:$H$1630,2,FALSE)</f>
        <v>Έξοδα για εκπαίδευση και επιμόρφωση</v>
      </c>
      <c r="D110" s="11">
        <v>0</v>
      </c>
      <c r="E110" s="11">
        <v>5000</v>
      </c>
      <c r="F110" s="11">
        <v>0</v>
      </c>
      <c r="G110" s="11">
        <v>0</v>
      </c>
      <c r="H110" s="11">
        <v>0</v>
      </c>
      <c r="I110" s="11">
        <v>0</v>
      </c>
    </row>
    <row r="111" spans="1:9" ht="22.5">
      <c r="A111" s="10" t="s">
        <v>1884</v>
      </c>
      <c r="B111" s="9">
        <v>2420989001</v>
      </c>
      <c r="C111" s="8" t="str">
        <f>VLOOKUP(B111,'[1]κατηγορίες 2_3_4_5'!$G$2:$H$1630,2,FALSE)</f>
        <v>Έξοδα για λοιπές υπηρεσίες</v>
      </c>
      <c r="D111" s="11">
        <v>0</v>
      </c>
      <c r="E111" s="11">
        <v>61000</v>
      </c>
      <c r="F111" s="11">
        <v>26815.49</v>
      </c>
      <c r="G111" s="11">
        <v>26141.24</v>
      </c>
      <c r="H111" s="11">
        <v>0</v>
      </c>
      <c r="I111" s="11">
        <v>26141.24</v>
      </c>
    </row>
    <row r="112" spans="1:9" ht="33.75">
      <c r="A112" s="10" t="s">
        <v>1884</v>
      </c>
      <c r="B112" s="9">
        <v>3120102001</v>
      </c>
      <c r="C112" s="8" t="str">
        <f>VLOOKUP(B112,'[1]κατηγορίες 2_3_4_5'!$G$2:$H$1630,2,FALSE)</f>
        <v>Αγορές συσκευών θέρμανσης και κλιματισμού</v>
      </c>
      <c r="D112" s="11">
        <v>0</v>
      </c>
      <c r="E112" s="11">
        <v>5000</v>
      </c>
      <c r="F112" s="11">
        <v>1120</v>
      </c>
      <c r="G112" s="11">
        <v>1120</v>
      </c>
      <c r="H112" s="11">
        <v>0</v>
      </c>
      <c r="I112" s="11">
        <v>1120</v>
      </c>
    </row>
    <row r="113" spans="1:9" ht="57" customHeight="1">
      <c r="A113" s="10" t="s">
        <v>1884</v>
      </c>
      <c r="B113" s="9">
        <v>3120103001</v>
      </c>
      <c r="C113" s="8" t="str">
        <f>VLOOKUP(B113,'[1]κατηγορίες 2_3_4_5'!$G$2:$H$1630,2,FALSE)</f>
        <v>Αγορές φωτοαντιγραφικών και λοιπών μηχανών γραφείου</v>
      </c>
      <c r="D113" s="11">
        <v>0</v>
      </c>
      <c r="E113" s="11">
        <v>10000</v>
      </c>
      <c r="F113" s="11">
        <v>1289.6</v>
      </c>
      <c r="G113" s="11">
        <v>1289.6</v>
      </c>
      <c r="H113" s="11">
        <v>0</v>
      </c>
      <c r="I113" s="11">
        <v>1289.6</v>
      </c>
    </row>
    <row r="114" spans="1:9" ht="33.75">
      <c r="A114" s="10" t="s">
        <v>1884</v>
      </c>
      <c r="B114" s="9">
        <v>3120189001</v>
      </c>
      <c r="C114" s="8" t="str">
        <f>VLOOKUP(B114,'[1]κατηγορίες 2_3_4_5'!$G$2:$H$1630,2,FALSE)</f>
        <v>Αγορές λοιπών μηχανημάτων και εργαλείων</v>
      </c>
      <c r="D114" s="11">
        <v>0</v>
      </c>
      <c r="E114" s="11">
        <v>5000</v>
      </c>
      <c r="F114" s="11">
        <v>0</v>
      </c>
      <c r="G114" s="11">
        <v>0</v>
      </c>
      <c r="H114" s="11">
        <v>0</v>
      </c>
      <c r="I114" s="11">
        <v>0</v>
      </c>
    </row>
    <row r="115" spans="1:9" ht="56.25">
      <c r="A115" s="10" t="s">
        <v>1884</v>
      </c>
      <c r="B115" s="9">
        <v>3120301001</v>
      </c>
      <c r="C115" s="8" t="str">
        <f>VLOOKUP(B115,'[1]κατηγορίες 2_3_4_5'!$G$2:$H$1630,2,FALSE)</f>
        <v>Αγορές ηλεκτρονικών υπολογιστών και συναφούς εξοπλισμού</v>
      </c>
      <c r="D115" s="11">
        <v>0</v>
      </c>
      <c r="E115" s="11">
        <v>25602.22</v>
      </c>
      <c r="F115" s="11">
        <v>12955.52</v>
      </c>
      <c r="G115" s="11">
        <v>12955.52</v>
      </c>
      <c r="H115" s="11">
        <v>0</v>
      </c>
      <c r="I115" s="11">
        <v>12955.52</v>
      </c>
    </row>
    <row r="116" spans="1:9" ht="45">
      <c r="A116" s="10" t="s">
        <v>1884</v>
      </c>
      <c r="B116" s="9">
        <v>3120389001</v>
      </c>
      <c r="C116" s="8" t="str">
        <f>VLOOKUP(B116,'[1]κατηγορίες 2_3_4_5'!$G$2:$H$1630,2,FALSE)</f>
        <v>Αγορές λοιπού εξοπλισμού πληροφορικής και τηλεπικοινωνιών</v>
      </c>
      <c r="D116" s="11">
        <v>0</v>
      </c>
      <c r="E116" s="11">
        <v>2000</v>
      </c>
      <c r="F116" s="11">
        <v>1190.4</v>
      </c>
      <c r="G116" s="11">
        <v>1190.4</v>
      </c>
      <c r="H116" s="11">
        <v>0</v>
      </c>
      <c r="I116" s="11">
        <v>1190.4</v>
      </c>
    </row>
    <row r="117" spans="1:9" ht="22.5">
      <c r="A117" s="10" t="s">
        <v>1884</v>
      </c>
      <c r="B117" s="9">
        <v>3120489001</v>
      </c>
      <c r="C117" s="8" t="str">
        <f>VLOOKUP(B117,'[1]κατηγορίες 2_3_4_5'!$G$2:$H$1630,2,FALSE)</f>
        <v>Αγορές λοιπών επίπλων</v>
      </c>
      <c r="D117" s="11">
        <v>0</v>
      </c>
      <c r="E117" s="11">
        <v>10000</v>
      </c>
      <c r="F117" s="11">
        <v>0</v>
      </c>
      <c r="G117" s="11">
        <v>0</v>
      </c>
      <c r="H117" s="11">
        <v>0</v>
      </c>
      <c r="I117" s="11">
        <v>0</v>
      </c>
    </row>
    <row r="118" spans="1:9" ht="33.75">
      <c r="A118" s="10" t="s">
        <v>1884</v>
      </c>
      <c r="B118" s="9">
        <v>3120989001</v>
      </c>
      <c r="C118" s="8" t="str">
        <f>VLOOKUP(B118,'[1]κατηγορίες 2_3_4_5'!$G$2:$H$1630,2,FALSE)</f>
        <v>Αγορές λοιπών μηχανημάτων και εξοπλισμού</v>
      </c>
      <c r="D118" s="11">
        <v>0</v>
      </c>
      <c r="E118" s="11">
        <v>14397.78</v>
      </c>
      <c r="F118" s="11">
        <v>11507.2</v>
      </c>
      <c r="G118" s="11">
        <v>11507.2</v>
      </c>
      <c r="H118" s="11">
        <v>0</v>
      </c>
      <c r="I118" s="11">
        <v>11507.2</v>
      </c>
    </row>
    <row r="119" spans="1:9" ht="22.5" customHeight="1">
      <c r="A119" s="10" t="s">
        <v>1884</v>
      </c>
      <c r="B119" s="9">
        <v>3140301001</v>
      </c>
      <c r="C119" s="8" t="str">
        <f>VLOOKUP(B119,'[1]κατηγορίες 2_3_4_5'!$G$2:$H$1630,2,FALSE)</f>
        <v>Αγορές λογισμικού υπολογιστών</v>
      </c>
      <c r="D119" s="11">
        <v>0</v>
      </c>
      <c r="E119" s="11">
        <v>15000</v>
      </c>
      <c r="F119" s="11">
        <v>1140.8</v>
      </c>
      <c r="G119" s="11">
        <v>1140.8</v>
      </c>
      <c r="H119" s="11">
        <v>0</v>
      </c>
      <c r="I119" s="11">
        <v>1140.8</v>
      </c>
    </row>
    <row r="120" spans="1:9" ht="22.5">
      <c r="A120" s="13" t="s">
        <v>1884</v>
      </c>
      <c r="B120" s="14"/>
      <c r="C120" s="12" t="s">
        <v>1886</v>
      </c>
      <c r="D120" s="15">
        <v>0</v>
      </c>
      <c r="E120" s="15">
        <v>3791835.91</v>
      </c>
      <c r="F120" s="15">
        <v>1358507.6</v>
      </c>
      <c r="G120" s="15">
        <v>1357385.95</v>
      </c>
      <c r="H120" s="15">
        <v>1821671.64</v>
      </c>
      <c r="I120" s="15">
        <v>3179057.59</v>
      </c>
    </row>
    <row r="121" spans="1:9" ht="21" customHeight="1">
      <c r="A121" s="14"/>
      <c r="B121" s="14"/>
      <c r="C121" s="14" t="s">
        <v>1887</v>
      </c>
      <c r="D121" s="16">
        <v>4846000</v>
      </c>
      <c r="E121" s="16">
        <f>E55+E68+E120</f>
        <v>5094708</v>
      </c>
      <c r="F121" s="16">
        <f>F55+F68+F120</f>
        <v>1928135.33</v>
      </c>
      <c r="G121" s="16">
        <f>G55+G68+G120</f>
        <v>1927013.6800000002</v>
      </c>
      <c r="H121" s="16">
        <f>H55+H68+H120</f>
        <v>2343821.51</v>
      </c>
      <c r="I121" s="16">
        <f>I55+I68+I120</f>
        <v>4270835.1899999995</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cchatzidimitroglou</dc:creator>
  <cp:keywords/>
  <dc:description/>
  <cp:lastModifiedBy>kthomadaki</cp:lastModifiedBy>
  <cp:lastPrinted>2018-05-23T09:54:26Z</cp:lastPrinted>
  <dcterms:created xsi:type="dcterms:W3CDTF">2018-03-05T09:37:28Z</dcterms:created>
  <dcterms:modified xsi:type="dcterms:W3CDTF">2019-11-05T10:56:14Z</dcterms:modified>
  <cp:category/>
  <cp:version/>
  <cp:contentType/>
  <cp:contentStatus/>
</cp:coreProperties>
</file>