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8060" windowHeight="12660" activeTab="1"/>
  </bookViews>
  <sheets>
    <sheet name="export 01 2020" sheetId="1" r:id="rId1"/>
    <sheet name="31 01 2020" sheetId="5" r:id="rId2"/>
    <sheet name="Sheet2" sheetId="2" r:id="rId3"/>
    <sheet name="Sheet3" sheetId="3" r:id="rId4"/>
  </sheets>
  <externalReferences>
    <externalReference r:id="rId5"/>
  </externalReferences>
  <calcPr calcId="125725"/>
</workbook>
</file>

<file path=xl/calcChain.xml><?xml version="1.0" encoding="utf-8"?>
<calcChain xmlns="http://schemas.openxmlformats.org/spreadsheetml/2006/main">
  <c r="C10" i="5"/>
  <c r="C11"/>
  <c r="C12"/>
  <c r="C13"/>
  <c r="C14"/>
  <c r="C15"/>
  <c r="C16"/>
  <c r="C17"/>
  <c r="C18"/>
  <c r="C19"/>
  <c r="C20"/>
  <c r="C21"/>
  <c r="C22"/>
  <c r="C24"/>
  <c r="C25"/>
  <c r="C26"/>
  <c r="C27"/>
  <c r="C28"/>
  <c r="C29"/>
  <c r="C30"/>
  <c r="C31"/>
  <c r="C32"/>
  <c r="C33"/>
  <c r="C34"/>
  <c r="C35"/>
  <c r="C36"/>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9"/>
</calcChain>
</file>

<file path=xl/sharedStrings.xml><?xml version="1.0" encoding="utf-8"?>
<sst xmlns="http://schemas.openxmlformats.org/spreadsheetml/2006/main" count="265" uniqueCount="80">
  <si>
    <t>Κωδικός Φ./Ε.Φ.</t>
  </si>
  <si>
    <t>ΚΑΕ</t>
  </si>
  <si>
    <t>Ψηφισμένος</t>
  </si>
  <si>
    <t>Τελική Διαμόρφωση</t>
  </si>
  <si>
    <t>Ποσοστό Διάθεσης</t>
  </si>
  <si>
    <t>Ποσό Διάθεσης</t>
  </si>
  <si>
    <t>Επιτροπικά</t>
  </si>
  <si>
    <t>Σταθερές Δαπάνες</t>
  </si>
  <si>
    <t>Αναλήψεις</t>
  </si>
  <si>
    <t>Εντάλματα σε Επεξεργ.</t>
  </si>
  <si>
    <t>Εντολές Κεντρικών Διευθύνσεων</t>
  </si>
  <si>
    <t>Ενταλθέντα</t>
  </si>
  <si>
    <t>Εξοφλήσεις</t>
  </si>
  <si>
    <t>Εξοφλήσεις (εκτός ΥΔΕ)</t>
  </si>
  <si>
    <t>Εξοφλήσεις Σύνολο</t>
  </si>
  <si>
    <t>Υπόλοιπο προς Χρήση</t>
  </si>
  <si>
    <t>Υπόλοιπο προς Ανάληψη</t>
  </si>
  <si>
    <t>1007-103-0000000</t>
  </si>
  <si>
    <t>C2120101001</t>
  </si>
  <si>
    <t>C2120102001</t>
  </si>
  <si>
    <t>C2120104001</t>
  </si>
  <si>
    <t>C2120201001</t>
  </si>
  <si>
    <t>C2120202001</t>
  </si>
  <si>
    <t>C2190201001</t>
  </si>
  <si>
    <t>C2190201002</t>
  </si>
  <si>
    <t>C2420102001</t>
  </si>
  <si>
    <t>C2420401001</t>
  </si>
  <si>
    <t>C2420402001</t>
  </si>
  <si>
    <t>C2420403001</t>
  </si>
  <si>
    <t>C2420404001</t>
  </si>
  <si>
    <t>C2420405001</t>
  </si>
  <si>
    <t>C2420910001</t>
  </si>
  <si>
    <t>1007-503-0000000</t>
  </si>
  <si>
    <t>C2120103001</t>
  </si>
  <si>
    <t>C2190201003</t>
  </si>
  <si>
    <t>C2190202001</t>
  </si>
  <si>
    <t>C2420906001</t>
  </si>
  <si>
    <t>1007-999-0100000</t>
  </si>
  <si>
    <t>C2310802889</t>
  </si>
  <si>
    <t>C2310802897</t>
  </si>
  <si>
    <t>C2410102001</t>
  </si>
  <si>
    <t>C2410189001</t>
  </si>
  <si>
    <t>C2410201001</t>
  </si>
  <si>
    <t>C2410202001</t>
  </si>
  <si>
    <t>C2410203001</t>
  </si>
  <si>
    <t>C2410204001</t>
  </si>
  <si>
    <t>C2410207001</t>
  </si>
  <si>
    <t>C2410301001</t>
  </si>
  <si>
    <t>C2410904001</t>
  </si>
  <si>
    <t>C2410989001</t>
  </si>
  <si>
    <t>C2410989899</t>
  </si>
  <si>
    <t>C2420101001</t>
  </si>
  <si>
    <t>C2420103001</t>
  </si>
  <si>
    <t>C2420104001</t>
  </si>
  <si>
    <t>C2420201001</t>
  </si>
  <si>
    <t>C2420202001</t>
  </si>
  <si>
    <t>C2420203001</t>
  </si>
  <si>
    <t>C2420204001</t>
  </si>
  <si>
    <t>C2420301001</t>
  </si>
  <si>
    <t>C2420302001</t>
  </si>
  <si>
    <t>C2420389001</t>
  </si>
  <si>
    <t>C2420903001</t>
  </si>
  <si>
    <t>C2420905001</t>
  </si>
  <si>
    <t>C2420907001</t>
  </si>
  <si>
    <t>C2420989001</t>
  </si>
  <si>
    <t>C3120102001</t>
  </si>
  <si>
    <t>C3120103001</t>
  </si>
  <si>
    <t>C3120189001</t>
  </si>
  <si>
    <t>C3120301001</t>
  </si>
  <si>
    <t>C3120389001</t>
  </si>
  <si>
    <t>C3120489001</t>
  </si>
  <si>
    <t>C3120989001</t>
  </si>
  <si>
    <t>C3140301001</t>
  </si>
  <si>
    <t>ΣΥΝΟΛΟ</t>
  </si>
  <si>
    <t>ΣΥΝΟΛΟ ΦΟΡΕΑΣ</t>
  </si>
  <si>
    <t xml:space="preserve">ΥΠΟΥΡΓΕΙΟ ΕΣΩΤΕΡΙΚΩΝ </t>
  </si>
  <si>
    <t>(ΤΟΜΕΑΣ ΜΑΚΕΔΟΝΙΑΣ ΚΑΙ ΘΡΑΚΗΣ)</t>
  </si>
  <si>
    <t xml:space="preserve">ΚΙΝΗΣΗ ΠΡΟΫΠΟΛΟΓΙΣΜΟΥ </t>
  </si>
  <si>
    <t xml:space="preserve">ΜΗΝΑΣ ΑΝΑΦΟΡΑΣ </t>
  </si>
  <si>
    <t>ΙΑΝΟΥΑΡΙΟΣ</t>
  </si>
</sst>
</file>

<file path=xl/styles.xml><?xml version="1.0" encoding="utf-8"?>
<styleSheet xmlns="http://schemas.openxmlformats.org/spreadsheetml/2006/main">
  <numFmts count="1">
    <numFmt numFmtId="164" formatCode="[$-408]mmmmm;@"/>
  </numFmts>
  <fonts count="25">
    <font>
      <sz val="10"/>
      <name val="Arial"/>
    </font>
    <font>
      <sz val="11"/>
      <color theme="1"/>
      <name val="Calibri"/>
      <family val="2"/>
      <charset val="161"/>
      <scheme val="minor"/>
    </font>
    <font>
      <b/>
      <sz val="18"/>
      <color theme="3"/>
      <name val="Cambria"/>
      <family val="2"/>
      <charset val="161"/>
      <scheme val="maj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006100"/>
      <name val="Calibri"/>
      <family val="2"/>
      <charset val="161"/>
      <scheme val="minor"/>
    </font>
    <font>
      <sz val="11"/>
      <color rgb="FF9C0006"/>
      <name val="Calibri"/>
      <family val="2"/>
      <charset val="161"/>
      <scheme val="minor"/>
    </font>
    <font>
      <sz val="11"/>
      <color rgb="FF9C6500"/>
      <name val="Calibri"/>
      <family val="2"/>
      <charset val="161"/>
      <scheme val="minor"/>
    </font>
    <font>
      <sz val="11"/>
      <color rgb="FF3F3F76"/>
      <name val="Calibri"/>
      <family val="2"/>
      <charset val="161"/>
      <scheme val="minor"/>
    </font>
    <font>
      <b/>
      <sz val="11"/>
      <color rgb="FF3F3F3F"/>
      <name val="Calibri"/>
      <family val="2"/>
      <charset val="161"/>
      <scheme val="minor"/>
    </font>
    <font>
      <b/>
      <sz val="11"/>
      <color rgb="FFFA7D00"/>
      <name val="Calibri"/>
      <family val="2"/>
      <charset val="161"/>
      <scheme val="minor"/>
    </font>
    <font>
      <sz val="11"/>
      <color rgb="FFFA7D00"/>
      <name val="Calibri"/>
      <family val="2"/>
      <charset val="161"/>
      <scheme val="minor"/>
    </font>
    <font>
      <b/>
      <sz val="11"/>
      <color theme="0"/>
      <name val="Calibri"/>
      <family val="2"/>
      <charset val="161"/>
      <scheme val="minor"/>
    </font>
    <font>
      <sz val="11"/>
      <color rgb="FFFF0000"/>
      <name val="Calibri"/>
      <family val="2"/>
      <charset val="161"/>
      <scheme val="minor"/>
    </font>
    <font>
      <i/>
      <sz val="11"/>
      <color rgb="FF7F7F7F"/>
      <name val="Calibri"/>
      <family val="2"/>
      <charset val="161"/>
      <scheme val="minor"/>
    </font>
    <font>
      <b/>
      <sz val="11"/>
      <color theme="1"/>
      <name val="Calibri"/>
      <family val="2"/>
      <charset val="161"/>
      <scheme val="minor"/>
    </font>
    <font>
      <sz val="11"/>
      <color theme="0"/>
      <name val="Calibri"/>
      <family val="2"/>
      <charset val="161"/>
      <scheme val="minor"/>
    </font>
    <font>
      <sz val="10"/>
      <name val="Arial"/>
    </font>
    <font>
      <sz val="11"/>
      <color theme="1"/>
      <name val="Calibri"/>
      <family val="2"/>
      <scheme val="minor"/>
    </font>
    <font>
      <sz val="9"/>
      <name val="Calibri"/>
      <family val="2"/>
      <charset val="161"/>
      <scheme val="minor"/>
    </font>
    <font>
      <sz val="9"/>
      <color theme="1"/>
      <name val="Calibri"/>
      <family val="2"/>
      <charset val="161"/>
      <scheme val="minor"/>
    </font>
    <font>
      <sz val="8"/>
      <name val="Calibri"/>
      <family val="2"/>
      <charset val="161"/>
      <scheme val="minor"/>
    </font>
    <font>
      <sz val="10"/>
      <name val="Calibri"/>
      <family val="2"/>
      <charset val="161"/>
      <scheme val="minor"/>
    </font>
    <font>
      <b/>
      <sz val="10"/>
      <name val="Calibri"/>
      <family val="2"/>
      <charset val="161"/>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rgb="FFFFEE09"/>
        <bgColor indexed="64"/>
      </patternFill>
    </fill>
    <fill>
      <patternFill patternType="solid">
        <fgColor rgb="FFFFEE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0">
    <xf numFmtId="0" fontId="18" fillId="0" borderId="0" xfId="0" applyFont="1"/>
    <xf numFmtId="0" fontId="0" fillId="0" borderId="0" xfId="0" applyFont="1"/>
    <xf numFmtId="0" fontId="0" fillId="34" borderId="10" xfId="0" applyFont="1" applyFill="1" applyBorder="1"/>
    <xf numFmtId="0" fontId="0" fillId="35" borderId="10" xfId="0" applyFont="1" applyFill="1" applyBorder="1"/>
    <xf numFmtId="0" fontId="0" fillId="33" borderId="10" xfId="0" applyFont="1" applyFill="1" applyBorder="1" applyAlignment="1">
      <alignment wrapText="1"/>
    </xf>
    <xf numFmtId="0" fontId="18" fillId="0" borderId="0" xfId="0" applyFont="1" applyAlignment="1">
      <alignment wrapText="1"/>
    </xf>
    <xf numFmtId="4" fontId="0" fillId="33" borderId="10" xfId="0" applyNumberFormat="1" applyFont="1" applyFill="1" applyBorder="1" applyAlignment="1">
      <alignment wrapText="1"/>
    </xf>
    <xf numFmtId="4" fontId="0" fillId="0" borderId="0" xfId="0" applyNumberFormat="1" applyFont="1" applyAlignment="1">
      <alignment horizontal="right"/>
    </xf>
    <xf numFmtId="4" fontId="0" fillId="34" borderId="10" xfId="0" applyNumberFormat="1" applyFont="1" applyFill="1" applyBorder="1" applyAlignment="1">
      <alignment horizontal="right"/>
    </xf>
    <xf numFmtId="4" fontId="0" fillId="35" borderId="10" xfId="0" applyNumberFormat="1" applyFont="1" applyFill="1" applyBorder="1" applyAlignment="1">
      <alignment horizontal="right"/>
    </xf>
    <xf numFmtId="4" fontId="18" fillId="0" borderId="0" xfId="0" applyNumberFormat="1" applyFont="1"/>
    <xf numFmtId="0" fontId="21" fillId="0" borderId="10" xfId="42" applyFont="1" applyBorder="1" applyAlignment="1">
      <alignment vertical="center" wrapText="1"/>
    </xf>
    <xf numFmtId="0" fontId="20" fillId="0" borderId="0" xfId="0" applyFont="1" applyAlignment="1">
      <alignment vertical="center" wrapText="1"/>
    </xf>
    <xf numFmtId="0" fontId="20" fillId="34" borderId="10" xfId="0" applyFont="1" applyFill="1" applyBorder="1" applyAlignment="1">
      <alignment vertical="center" wrapText="1"/>
    </xf>
    <xf numFmtId="4" fontId="20" fillId="34" borderId="10" xfId="0" applyNumberFormat="1" applyFont="1" applyFill="1" applyBorder="1" applyAlignment="1">
      <alignment horizontal="right" vertical="center" wrapText="1"/>
    </xf>
    <xf numFmtId="0" fontId="20" fillId="35" borderId="10" xfId="0" applyFont="1" applyFill="1" applyBorder="1" applyAlignment="1">
      <alignment vertical="center" wrapText="1"/>
    </xf>
    <xf numFmtId="4" fontId="20" fillId="35" borderId="10" xfId="0" applyNumberFormat="1" applyFont="1" applyFill="1" applyBorder="1" applyAlignment="1">
      <alignment horizontal="right" vertical="center" wrapText="1"/>
    </xf>
    <xf numFmtId="4" fontId="20" fillId="0" borderId="0" xfId="0" applyNumberFormat="1" applyFont="1" applyAlignment="1">
      <alignment vertical="center" wrapText="1"/>
    </xf>
    <xf numFmtId="0" fontId="20" fillId="0" borderId="10" xfId="0" applyFont="1" applyBorder="1" applyAlignment="1">
      <alignment vertical="center" wrapText="1"/>
    </xf>
    <xf numFmtId="4" fontId="20" fillId="0" borderId="10" xfId="0" applyNumberFormat="1" applyFont="1" applyBorder="1" applyAlignment="1">
      <alignment horizontal="right" vertical="center" wrapText="1"/>
    </xf>
    <xf numFmtId="0" fontId="22" fillId="33" borderId="10" xfId="0" applyFont="1" applyFill="1" applyBorder="1" applyAlignment="1">
      <alignment vertical="center" wrapText="1"/>
    </xf>
    <xf numFmtId="4" fontId="22" fillId="33" borderId="10" xfId="0" applyNumberFormat="1" applyFont="1" applyFill="1" applyBorder="1" applyAlignment="1">
      <alignment vertical="center" wrapText="1"/>
    </xf>
    <xf numFmtId="0" fontId="22" fillId="0" borderId="0" xfId="0" applyFont="1" applyAlignment="1">
      <alignment vertical="center" wrapText="1"/>
    </xf>
    <xf numFmtId="0" fontId="23" fillId="0" borderId="0" xfId="0" applyFont="1" applyFill="1" applyBorder="1" applyAlignment="1">
      <alignment horizontal="left" vertical="center"/>
    </xf>
    <xf numFmtId="0" fontId="23" fillId="0" borderId="0" xfId="0" applyFont="1" applyFill="1"/>
    <xf numFmtId="4" fontId="23" fillId="0" borderId="0" xfId="0" applyNumberFormat="1" applyFont="1" applyAlignment="1">
      <alignment wrapText="1"/>
    </xf>
    <xf numFmtId="0" fontId="23" fillId="0" borderId="0" xfId="0" applyFont="1"/>
    <xf numFmtId="0" fontId="24" fillId="0" borderId="0" xfId="0" applyFont="1" applyFill="1" applyBorder="1" applyAlignment="1">
      <alignment horizontal="right" vertical="center" wrapText="1"/>
    </xf>
    <xf numFmtId="0" fontId="24" fillId="0" borderId="0" xfId="0" applyFont="1" applyFill="1" applyBorder="1" applyAlignment="1">
      <alignment horizontal="center" vertical="center"/>
    </xf>
    <xf numFmtId="164" fontId="24" fillId="0" borderId="0" xfId="0" applyNumberFormat="1" applyFont="1" applyFill="1" applyBorder="1" applyAlignment="1">
      <alignment horizontal="center" vertical="center"/>
    </xf>
  </cellXfs>
  <cellStyles count="43">
    <cellStyle name="20% - Έμφαση1" xfId="19" builtinId="30" customBuiltin="1"/>
    <cellStyle name="20% - Έμφαση2" xfId="23" builtinId="34" customBuiltin="1"/>
    <cellStyle name="20% - Έμφαση3" xfId="27" builtinId="38" customBuiltin="1"/>
    <cellStyle name="20% - Έμφαση4" xfId="31" builtinId="42" customBuiltin="1"/>
    <cellStyle name="20% - Έμφαση5" xfId="35" builtinId="46" customBuiltin="1"/>
    <cellStyle name="20% - Έμφαση6" xfId="39" builtinId="50" customBuiltin="1"/>
    <cellStyle name="40% - Έμφαση1" xfId="20" builtinId="31" customBuiltin="1"/>
    <cellStyle name="40% - Έμφαση2" xfId="24" builtinId="35" customBuiltin="1"/>
    <cellStyle name="40% - Έμφαση3" xfId="28" builtinId="39" customBuiltin="1"/>
    <cellStyle name="40% - Έμφαση4" xfId="32" builtinId="43" customBuiltin="1"/>
    <cellStyle name="40% - Έμφαση5" xfId="36" builtinId="47" customBuiltin="1"/>
    <cellStyle name="40% - Έμφαση6" xfId="40" builtinId="51" customBuiltin="1"/>
    <cellStyle name="60% - Έμφαση1" xfId="21" builtinId="32" customBuiltin="1"/>
    <cellStyle name="60% - Έμφαση2" xfId="25" builtinId="36" customBuiltin="1"/>
    <cellStyle name="60% - Έμφαση3" xfId="29" builtinId="40" customBuiltin="1"/>
    <cellStyle name="60% - Έμφαση4" xfId="33" builtinId="44" customBuiltin="1"/>
    <cellStyle name="60% - Έμφαση5" xfId="37" builtinId="48" customBuiltin="1"/>
    <cellStyle name="60% - Έμφαση6" xfId="41" builtinId="52" customBuiltin="1"/>
    <cellStyle name="Εισαγωγή" xfId="9" builtinId="20" customBuiltin="1"/>
    <cellStyle name="Έλεγχος κελιού" xfId="13" builtinId="23" customBuiltin="1"/>
    <cellStyle name="Έμφαση1" xfId="18" builtinId="29" customBuiltin="1"/>
    <cellStyle name="Έμφαση2" xfId="22" builtinId="33" customBuiltin="1"/>
    <cellStyle name="Έμφαση3" xfId="26" builtinId="37" customBuiltin="1"/>
    <cellStyle name="Έμφαση4" xfId="30" builtinId="41" customBuiltin="1"/>
    <cellStyle name="Έμφαση5" xfId="34" builtinId="45" customBuiltin="1"/>
    <cellStyle name="Έμφαση6" xfId="38" builtinId="49" customBuiltin="1"/>
    <cellStyle name="Έξοδος" xfId="10" builtinId="21" customBuiltin="1"/>
    <cellStyle name="Επεξηγηματικό κείμενο" xfId="16" builtinId="53" customBuiltin="1"/>
    <cellStyle name="Επικεφαλίδα 1" xfId="2" builtinId="16" customBuiltin="1"/>
    <cellStyle name="Επικεφαλίδα 2" xfId="3" builtinId="17" customBuiltin="1"/>
    <cellStyle name="Επικεφαλίδα 3" xfId="4" builtinId="18" customBuiltin="1"/>
    <cellStyle name="Επικεφαλίδα 4" xfId="5" builtinId="19" customBuiltin="1"/>
    <cellStyle name="Κακό" xfId="7" builtinId="27" customBuiltin="1"/>
    <cellStyle name="Καλό" xfId="6" builtinId="26" customBuiltin="1"/>
    <cellStyle name="Κανονικό" xfId="0" builtinId="0"/>
    <cellStyle name="Κανονικό 2" xfId="42"/>
    <cellStyle name="Ουδέτερο" xfId="8" builtinId="28" customBuiltin="1"/>
    <cellStyle name="Προειδοποιητικό κείμενο" xfId="14" builtinId="11" customBuiltin="1"/>
    <cellStyle name="Σημείωση" xfId="15" builtinId="10" customBuiltin="1"/>
    <cellStyle name="Συνδεδεμένο κελί" xfId="12" builtinId="24" customBuiltin="1"/>
    <cellStyle name="Σύνολο" xfId="17" builtinId="25" customBuiltin="1"/>
    <cellStyle name="Τίτλος" xfId="1" builtinId="15" customBuiltin="1"/>
    <cellStyle name="Υπολογισμός" xfId="11" builtinId="22" customBuiltin="1"/>
  </cellStyles>
  <dxfs count="0"/>
  <tableStyles count="0" defaultTableStyle="TableStyleMedium9" defaultPivotStyle="PivotStyleLight16"/>
  <colors>
    <mruColors>
      <color rgb="FFFFEE09"/>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2;&#924;&#919;&#924;&#913;%20&#928;&#929;&#927;&#939;&#928;&#927;&#923;&#927;&#915;&#921;&#931;&#924;&#927;&#933;%20&#922;&#913;&#921;%20&#916;&#919;&#924;&#927;&#931;&#921;&#927;&#925;&#927;&#924;&#921;&#922;&#937;&#925;%20&#913;&#925;&#913;&#934;&#927;&#929;&#937;&#925;/&#928;&#929;&#927;&#933;&#928;&#927;&#923;&#927;&#915;&#921;&#931;&#924;&#927;&#931;%202019/&#925;%204305_14%20&#913;&#961;&#952;%2015/&#913;&#933;&#915;&#927;&#933;&#931;&#932;&#927;&#931;%202019/VLOOKUP%208%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8 2019"/>
    </sheetNames>
    <sheetDataSet>
      <sheetData sheetId="0">
        <row r="2">
          <cell r="G2">
            <v>2</v>
          </cell>
          <cell r="H2" t="str">
            <v>Δαπάνες</v>
          </cell>
        </row>
        <row r="3">
          <cell r="G3">
            <v>21</v>
          </cell>
          <cell r="H3" t="str">
            <v xml:space="preserve">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 xml:space="preserve">Αποδοχές σε είδος βουλευτών </v>
          </cell>
        </row>
        <row r="31">
          <cell r="G31">
            <v>2110301001</v>
          </cell>
          <cell r="H31" t="str">
            <v xml:space="preserve">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 xml:space="preserve">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 xml:space="preserve">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 xml:space="preserve">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 xml:space="preserve">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 xml:space="preserve">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 xml:space="preserve">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 xml:space="preserve">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 xml:space="preserve">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 xml:space="preserve">Επίδομα μεταπτυχιακών σπουδών ειδικού μισθολογίου μουσικών </v>
          </cell>
        </row>
        <row r="109">
          <cell r="G109">
            <v>2120108</v>
          </cell>
          <cell r="H109" t="str">
            <v>Έξοδα παράστασης</v>
          </cell>
        </row>
        <row r="110">
          <cell r="G110">
            <v>2120108003</v>
          </cell>
          <cell r="H110" t="str">
            <v xml:space="preserve">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 xml:space="preserve">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 xml:space="preserve">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 xml:space="preserve">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 xml:space="preserve">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 xml:space="preserve">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 xml:space="preserve">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 xml:space="preserve">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 xml:space="preserve">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 xml:space="preserve">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 xml:space="preserve">Αποζημιώσεις εξωτερικού και συναφή έξοδα αξιωματικών και οπλιτών που  υπηρετούν σε στρατηγείο Ν.Α.Τ.Ο. </v>
          </cell>
        </row>
        <row r="237">
          <cell r="G237">
            <v>2120220010</v>
          </cell>
          <cell r="H237" t="str">
            <v xml:space="preserve">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 xml:space="preserve">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 xml:space="preserve">Αποζημίωση σπουδαστών δημόσιων σχολών που πραγματοποιούν άσκηση στο επάγγελμα στις δημόσιες υπηρεσίες </v>
          </cell>
        </row>
        <row r="278">
          <cell r="G278">
            <v>2130106001</v>
          </cell>
          <cell r="H278" t="str">
            <v xml:space="preserve">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 xml:space="preserve">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 xml:space="preserve">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 xml:space="preserve">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 xml:space="preserve">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 xml:space="preserve">Λοιπές παροχές υγείας εργοδοτών σε είδος </v>
          </cell>
        </row>
        <row r="403">
          <cell r="G403">
            <v>2240189001</v>
          </cell>
          <cell r="H403" t="str">
            <v xml:space="preserve">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 xml:space="preserve">Ενισχύσεις κοινωνικής αλληλεγγύης έκτακτου χαρακτήρα </v>
          </cell>
        </row>
        <row r="435">
          <cell r="G435">
            <v>2250903001</v>
          </cell>
          <cell r="H435" t="str">
            <v xml:space="preserve">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 xml:space="preserve">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 xml:space="preserve">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 xml:space="preserve">Επιχορήγηση στο Αρεταίειο Νοσοκομείο για αποζημίωση εφημεριών  ιατρικού προσωπικού </v>
          </cell>
        </row>
        <row r="478">
          <cell r="G478">
            <v>2310203003</v>
          </cell>
          <cell r="H478" t="str">
            <v xml:space="preserve">Επιχορήγηση στο Αιγινήτειο Νοσοκομείο για αποζημίωση εφημεριών  ιατρικού προσωπικού </v>
          </cell>
        </row>
        <row r="479">
          <cell r="G479">
            <v>2310203004</v>
          </cell>
          <cell r="H479" t="str">
            <v xml:space="preserve">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 xml:space="preserve">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 xml:space="preserve">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 xml:space="preserve">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 xml:space="preserve">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 xml:space="preserve">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 xml:space="preserve">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 xml:space="preserve">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 xml:space="preserve">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 xml:space="preserve">Έκτακτη επιχορήγηση σε Οργανισμούς Κοινωνικής Ασφάλισης (O.K.A.) για την εξόφληση ληξιπρόθεσμων οφειλών </v>
          </cell>
        </row>
        <row r="574">
          <cell r="G574">
            <v>2310570001</v>
          </cell>
          <cell r="H574" t="str">
            <v xml:space="preserve">Έκτακτη επιχορήγηση στο Μετοχικό Ταμείο Στρατού (Μ.Τ.Σ.) για την εξόφληση ληξιπρόθεσμων οφειλών </v>
          </cell>
        </row>
        <row r="575">
          <cell r="G575">
            <v>2310570002</v>
          </cell>
          <cell r="H575" t="str">
            <v xml:space="preserve">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 xml:space="preserve">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 xml:space="preserve">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 xml:space="preserve">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 xml:space="preserve">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 xml:space="preserve">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 xml:space="preserve">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 xml:space="preserve">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 xml:space="preserve">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 xml:space="preserve">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 xml:space="preserve">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 xml:space="preserve">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 xml:space="preserve">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 xml:space="preserve">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 xml:space="preserve">Πρόσθετες ή έκτακτες συνεισφορές στην Ε.Ε. </v>
          </cell>
        </row>
        <row r="744">
          <cell r="G744">
            <v>2320105001</v>
          </cell>
          <cell r="H744" t="str">
            <v xml:space="preserve">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 xml:space="preserve">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 xml:space="preserve">Οικονομικές ενισχύσεις και επιχορηγήσεις σε πολιτιστικούς φορείς εξωτερικού </v>
          </cell>
        </row>
        <row r="773">
          <cell r="G773">
            <v>2330901001</v>
          </cell>
          <cell r="H773" t="str">
            <v xml:space="preserve">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 xml:space="preserve">Λοιπές οικονομικές ενισχύσεις και επιχορηγήσεις εξωτερικού </v>
          </cell>
        </row>
        <row r="779">
          <cell r="G779">
            <v>2330989001</v>
          </cell>
          <cell r="H779" t="str">
            <v xml:space="preserve">Λοιπές οικονομικές ενισχύσεις και επιχορηγήσεις εξωτερικού </v>
          </cell>
        </row>
        <row r="780">
          <cell r="G780">
            <v>234</v>
          </cell>
          <cell r="H780" t="str">
            <v xml:space="preserve">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 xml:space="preserve">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 xml:space="preserve">Επιχορηγήσεις επενδύσεων σε λοιπούς φορείς του εξωτερικού </v>
          </cell>
        </row>
        <row r="847">
          <cell r="G847">
            <v>2360901</v>
          </cell>
          <cell r="H847" t="str">
            <v xml:space="preserve">Οικονομικές ενισχύσεις και επιχορηγήσεις επενδύσεων σε πολιτιστικούς φορείς εξωτερικού </v>
          </cell>
        </row>
        <row r="848">
          <cell r="G848">
            <v>2360901001</v>
          </cell>
          <cell r="H848" t="str">
            <v xml:space="preserve">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 xml:space="preserve">Λοιπές οικονομικές ενισχύσεις και επιχορηγήσεις επενδύσεων εξωτερικού </v>
          </cell>
        </row>
        <row r="854">
          <cell r="G854">
            <v>2360989001</v>
          </cell>
          <cell r="H854" t="str">
            <v xml:space="preserve">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 xml:space="preserve">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 xml:space="preserve">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 xml:space="preserve">Αγορές καυσίμων κίνησης </v>
          </cell>
        </row>
        <row r="943">
          <cell r="G943">
            <v>2410301001</v>
          </cell>
          <cell r="H943" t="str">
            <v xml:space="preserve">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 xml:space="preserve">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 xml:space="preserve">Έξοδα σταθερής τηλεφωνίας </v>
          </cell>
        </row>
        <row r="974">
          <cell r="G974">
            <v>2420101001</v>
          </cell>
          <cell r="H974" t="str">
            <v xml:space="preserve">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 xml:space="preserve">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 xml:space="preserve">Λοιπά μισθώματα </v>
          </cell>
        </row>
        <row r="1105">
          <cell r="G1105">
            <v>2440989001</v>
          </cell>
          <cell r="H1105" t="str">
            <v xml:space="preserve">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 xml:space="preserve">Τόκοι δανείων τιτλοποιήσεων εξωτερικού </v>
          </cell>
        </row>
        <row r="1162">
          <cell r="G1162">
            <v>2650203001</v>
          </cell>
          <cell r="H1162" t="str">
            <v xml:space="preserve">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 xml:space="preserve">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 xml:space="preserve">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 xml:space="preserve">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 xml:space="preserve">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 xml:space="preserve">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 xml:space="preserve">Τακτικό αποθεματικό κρατικού προϋπολογισμού </v>
          </cell>
        </row>
        <row r="1218">
          <cell r="G1218">
            <v>2910101001</v>
          </cell>
          <cell r="H1218" t="str">
            <v xml:space="preserve">Τακτικό αποθεματικό κρατικού προϋπολογισμού </v>
          </cell>
        </row>
        <row r="1219">
          <cell r="G1219">
            <v>2910102</v>
          </cell>
          <cell r="H1219" t="str">
            <v>Ειδικά αποθεματικά</v>
          </cell>
        </row>
        <row r="1220">
          <cell r="G1220">
            <v>2910102001</v>
          </cell>
          <cell r="H1220" t="str">
            <v xml:space="preserve">Ειδικό αποθεματικό Βουλής  </v>
          </cell>
        </row>
        <row r="1221">
          <cell r="G1221">
            <v>2910102002</v>
          </cell>
          <cell r="H1221" t="str">
            <v xml:space="preserve">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 xml:space="preserve">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 xml:space="preserve">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 xml:space="preserve">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 xml:space="preserve">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 xml:space="preserve">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 xml:space="preserve">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 xml:space="preserve">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 xml:space="preserve">Λοιπά κτίρια  </v>
          </cell>
        </row>
        <row r="1314">
          <cell r="G1314">
            <v>3110389</v>
          </cell>
          <cell r="H1314" t="str">
            <v xml:space="preserve">Λοιπά κτίρια  </v>
          </cell>
        </row>
        <row r="1315">
          <cell r="G1315">
            <v>3110389001</v>
          </cell>
          <cell r="H1315" t="str">
            <v>Αγορές λοιπών κτιρίων</v>
          </cell>
        </row>
        <row r="1316">
          <cell r="G1316">
            <v>31104</v>
          </cell>
          <cell r="H1316" t="str">
            <v xml:space="preserve">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 xml:space="preserve">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 xml:space="preserve">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 xml:space="preserve">Λοιπά μηχανήματα και εξοπλισμός </v>
          </cell>
        </row>
        <row r="1364">
          <cell r="G1364">
            <v>3120989</v>
          </cell>
          <cell r="H1364" t="str">
            <v xml:space="preserve">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 xml:space="preserve">Μη καλλιεργούμενοι βιολογικοί πόροι </v>
          </cell>
        </row>
        <row r="1395">
          <cell r="G1395">
            <v>3150301</v>
          </cell>
          <cell r="H1395" t="str">
            <v xml:space="preserve">Μη καλλιεργούμενοι βιολογικοί πόροι </v>
          </cell>
        </row>
        <row r="1396">
          <cell r="G1396">
            <v>3150301001</v>
          </cell>
          <cell r="H1396" t="str">
            <v xml:space="preserve">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 xml:space="preserve">Καλλιεργούμενοι βιολογικοί πόροι </v>
          </cell>
        </row>
        <row r="1409">
          <cell r="G1409">
            <v>317</v>
          </cell>
          <cell r="H1409" t="str">
            <v xml:space="preserve">Πάγια υπό κατασκευή </v>
          </cell>
        </row>
        <row r="1410">
          <cell r="G1410">
            <v>31701</v>
          </cell>
          <cell r="H1410" t="str">
            <v xml:space="preserve">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 xml:space="preserve">Λοιπά ενσώματα πάγια υπό κατασκευή </v>
          </cell>
        </row>
        <row r="1414">
          <cell r="G1414">
            <v>3170189001</v>
          </cell>
          <cell r="H1414" t="str">
            <v>Έξοδα για κατασκευές λοιπών κτιρίων</v>
          </cell>
        </row>
        <row r="1415">
          <cell r="G1415">
            <v>31702</v>
          </cell>
          <cell r="H1415" t="str">
            <v xml:space="preserve">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 xml:space="preserve">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 xml:space="preserve">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 xml:space="preserve">Ειδικά τραβηκτικά δικαιώματα (SDR) HOLDINGS </v>
          </cell>
        </row>
        <row r="1443">
          <cell r="G1443">
            <v>4120101001</v>
          </cell>
          <cell r="H1443" t="str">
            <v xml:space="preserve">Πληρωμές ειδικών τραβηκτικών δικαιωμάτων (SDR) HOLDINGS </v>
          </cell>
        </row>
        <row r="1444">
          <cell r="G1444">
            <v>43</v>
          </cell>
          <cell r="H1444" t="str">
            <v xml:space="preserve">Χρεωστικοί τίτλοι </v>
          </cell>
        </row>
        <row r="1445">
          <cell r="G1445">
            <v>431</v>
          </cell>
          <cell r="H1445" t="str">
            <v xml:space="preserve">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xml:space="preserve"> Συμμετοχικοί τίτλοι και μερίδια επενδυτικών κεφαλαίων </v>
          </cell>
        </row>
        <row r="1492">
          <cell r="G1492">
            <v>451</v>
          </cell>
          <cell r="H1492" t="str">
            <v xml:space="preserve">Εισηγμένες μετοχές </v>
          </cell>
        </row>
        <row r="1493">
          <cell r="G1493">
            <v>45101</v>
          </cell>
          <cell r="H1493" t="str">
            <v xml:space="preserve">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 xml:space="preserve">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 xml:space="preserve">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 xml:space="preserve">Μη εισηγμένες μετοχές </v>
          </cell>
        </row>
        <row r="1515">
          <cell r="G1515">
            <v>45201</v>
          </cell>
          <cell r="H1515" t="str">
            <v xml:space="preserve">Μη εισηγμένες μετοχές θυγατρικών </v>
          </cell>
        </row>
        <row r="1516">
          <cell r="G1516">
            <v>4520101</v>
          </cell>
          <cell r="H1516" t="str">
            <v>Μη εισηγμένες μετοχές θυγατρικών εσωτερικού</v>
          </cell>
        </row>
        <row r="1517">
          <cell r="G1517">
            <v>4520101001</v>
          </cell>
          <cell r="H1517" t="str">
            <v xml:space="preserve">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 xml:space="preserve">Αγορές συμμετοχής σε αυξήσεις μετοχικού κεφαλαίου, αγορά μετοχών επιχειρήσεων εξωτερικού μη εισηγμένων </v>
          </cell>
        </row>
        <row r="1520">
          <cell r="G1520">
            <v>45202</v>
          </cell>
          <cell r="H1520" t="str">
            <v xml:space="preserve">Μη εισηγμένες μετοχές συγγενών </v>
          </cell>
        </row>
        <row r="1521">
          <cell r="G1521">
            <v>4520201</v>
          </cell>
          <cell r="H1521" t="str">
            <v xml:space="preserve">Μη εισηγμένες μετοχές συγγενών εσωτερικού </v>
          </cell>
        </row>
        <row r="1522">
          <cell r="G1522">
            <v>4520201001</v>
          </cell>
          <cell r="H1522" t="str">
            <v xml:space="preserve">Αγορές συμμετοχής σε αυξήσεις μετοχικού κεφαλαίου, αγορά μετοχών μη εισηγμένων συγγενών επιχειρήσεων εσωτερικού </v>
          </cell>
        </row>
        <row r="1523">
          <cell r="G1523">
            <v>4520202</v>
          </cell>
          <cell r="H1523" t="str">
            <v xml:space="preserve">Μη εισηγμένες μετοχές συγγενών εξωτερικού </v>
          </cell>
        </row>
        <row r="1524">
          <cell r="G1524">
            <v>4520202001</v>
          </cell>
          <cell r="H1524" t="str">
            <v xml:space="preserve">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 xml:space="preserve">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 xml:space="preserve">Λοιποί συμμετοχικοί τίτλοι θυγατρικών </v>
          </cell>
        </row>
        <row r="1538">
          <cell r="G1538">
            <v>45302</v>
          </cell>
          <cell r="H1538" t="str">
            <v xml:space="preserve">Λοιποί συμμετοχικοί τίτλοι συγγενών </v>
          </cell>
        </row>
        <row r="1539">
          <cell r="G1539">
            <v>45303</v>
          </cell>
          <cell r="H1539" t="str">
            <v>Λοιποί συμμετοχικοί τίτλοι κοινοπραξιών</v>
          </cell>
        </row>
        <row r="1540">
          <cell r="G1540">
            <v>45309</v>
          </cell>
          <cell r="H1540" t="str">
            <v xml:space="preserve">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 xml:space="preserve">Τίτλοι επενδυτικών κεφαλαίων </v>
          </cell>
        </row>
        <row r="1548">
          <cell r="G1548">
            <v>45401</v>
          </cell>
          <cell r="H1548" t="str">
            <v xml:space="preserve">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 xml:space="preserve">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 xml:space="preserve">Μεταλλικά κέρματα σε κυκλοφορία </v>
          </cell>
        </row>
        <row r="1569">
          <cell r="G1569">
            <v>5210101001</v>
          </cell>
          <cell r="H1569" t="str">
            <v>Έξοδα από την κυκλοφορία μεταλλικών κερμάτων</v>
          </cell>
        </row>
        <row r="1570">
          <cell r="G1570">
            <v>522</v>
          </cell>
          <cell r="H1570" t="str">
            <v xml:space="preserve">Υποχρεώσεις από μεταβιβάσιμες καταθέσεις </v>
          </cell>
        </row>
        <row r="1571">
          <cell r="G1571">
            <v>52201</v>
          </cell>
          <cell r="H1571" t="str">
            <v xml:space="preserve">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 xml:space="preserve">Βραχυπρόθεσμοι χρεωστικοί τίτλοι </v>
          </cell>
        </row>
        <row r="1576">
          <cell r="G1576">
            <v>53101</v>
          </cell>
          <cell r="H1576" t="str">
            <v xml:space="preserve">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 xml:space="preserve">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 xml:space="preserve">Ομόλογα ελληνικού δημοσίου στην αγορά εσωτερικού </v>
          </cell>
        </row>
        <row r="1587">
          <cell r="G1587">
            <v>5320101001</v>
          </cell>
          <cell r="H1587" t="str">
            <v xml:space="preserve">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 xml:space="preserve">Ομόλογα ελληνικού δημοσίου στις αγορές εξωτερικού </v>
          </cell>
        </row>
        <row r="1592">
          <cell r="G1592">
            <v>5320201001</v>
          </cell>
          <cell r="H1592" t="str">
            <v xml:space="preserve">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 xml:space="preserve">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 xml:space="preserve">Δάνεια βραχυπρόθεσμης ταμειακής διευκόλυνσης εσωτερικού </v>
          </cell>
        </row>
        <row r="1599">
          <cell r="G1599">
            <v>5410101001</v>
          </cell>
          <cell r="H1599" t="str">
            <v xml:space="preserve">Πληρωμές δανείων βραχυπρόθεσμης ταμειακής διευκόλυνσης εσωτερικού </v>
          </cell>
        </row>
        <row r="1600">
          <cell r="G1600">
            <v>5410102</v>
          </cell>
          <cell r="H1600" t="str">
            <v xml:space="preserve">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 xml:space="preserve">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 xml:space="preserve">Δάνεια με την Τράπεζα της Ελλάδος </v>
          </cell>
        </row>
        <row r="1610">
          <cell r="G1610">
            <v>5420101001</v>
          </cell>
          <cell r="H1610" t="str">
            <v>Πληρωμές δανείων Τράπεζας της Ελλάδος</v>
          </cell>
        </row>
        <row r="1611">
          <cell r="G1611">
            <v>5420189</v>
          </cell>
          <cell r="H1611" t="str">
            <v xml:space="preserve">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 xml:space="preserve">Ειδικά και διακρατικά δάνεια </v>
          </cell>
        </row>
        <row r="1615">
          <cell r="G1615">
            <v>5420201001</v>
          </cell>
          <cell r="H1615" t="str">
            <v>Πληρωμές ειδικών και διακρατικών δανείων</v>
          </cell>
        </row>
        <row r="1616">
          <cell r="G1616">
            <v>5420202</v>
          </cell>
          <cell r="H1616" t="str">
            <v xml:space="preserve">Δάνεια μηχανισμού στήριξης </v>
          </cell>
        </row>
        <row r="1617">
          <cell r="G1617">
            <v>5420202001</v>
          </cell>
          <cell r="H1617" t="str">
            <v>Πληρωμές δανείων μηχανισμού στήριξης</v>
          </cell>
        </row>
        <row r="1618">
          <cell r="G1618">
            <v>5420203</v>
          </cell>
          <cell r="H1618" t="str">
            <v xml:space="preserve">Δάνεια τιτλοποιήσεων εξωτερικού </v>
          </cell>
        </row>
        <row r="1619">
          <cell r="G1619">
            <v>5420203001</v>
          </cell>
          <cell r="H1619" t="str">
            <v xml:space="preserve">Πληρωμές δανείων τιτλοποιήσεων εξωτερικού </v>
          </cell>
        </row>
        <row r="1620">
          <cell r="G1620">
            <v>5420289</v>
          </cell>
          <cell r="H1620" t="str">
            <v xml:space="preserve">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 xml:space="preserve">Χρηματοοικονομικά παράγωγα </v>
          </cell>
        </row>
        <row r="1623">
          <cell r="G1623">
            <v>571</v>
          </cell>
          <cell r="H1623" t="str">
            <v xml:space="preserve">Χρηματοοικονομικά παράγωγα </v>
          </cell>
        </row>
        <row r="1624">
          <cell r="G1624">
            <v>57101</v>
          </cell>
          <cell r="H1624" t="str">
            <v>Συμβάσεις ανταλλαγής</v>
          </cell>
        </row>
        <row r="1625">
          <cell r="G1625">
            <v>5710101</v>
          </cell>
          <cell r="H1625" t="str">
            <v xml:space="preserve">Συμφωνίες ανταλλαγής κεφαλαίων  </v>
          </cell>
        </row>
        <row r="1626">
          <cell r="G1626">
            <v>5710101001</v>
          </cell>
          <cell r="H1626" t="str">
            <v xml:space="preserve">Πληρωμές συμφωνιών ανταλλαγής κεφαλαίων  </v>
          </cell>
        </row>
        <row r="1627">
          <cell r="G1627">
            <v>5710102</v>
          </cell>
          <cell r="H1627" t="str">
            <v xml:space="preserve">Τόκοι συμφωνιών ανταλλαγής </v>
          </cell>
        </row>
        <row r="1628">
          <cell r="G1628">
            <v>5710102001</v>
          </cell>
          <cell r="H1628" t="str">
            <v xml:space="preserve">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80"/>
  <sheetViews>
    <sheetView topLeftCell="F64" workbookViewId="0">
      <selection activeCell="I100" sqref="I100"/>
    </sheetView>
  </sheetViews>
  <sheetFormatPr defaultColWidth="11.42578125" defaultRowHeight="12.75" outlineLevelRow="2"/>
  <cols>
    <col min="1" max="1" width="16.28515625" bestFit="1" customWidth="1"/>
    <col min="2" max="2" width="12.28515625" bestFit="1" customWidth="1"/>
    <col min="3" max="4" width="11.7109375" style="10" bestFit="1" customWidth="1"/>
    <col min="5" max="5" width="8.7109375" style="10" bestFit="1" customWidth="1"/>
    <col min="6" max="6" width="11.7109375" style="10" bestFit="1" customWidth="1"/>
    <col min="7" max="7" width="8.42578125" style="10" bestFit="1" customWidth="1"/>
    <col min="8" max="8" width="8.5703125" style="10" bestFit="1" customWidth="1"/>
    <col min="9" max="9" width="11.7109375" style="10" bestFit="1" customWidth="1"/>
    <col min="10" max="10" width="11.28515625" style="10" bestFit="1" customWidth="1"/>
    <col min="11" max="11" width="9" style="10" bestFit="1" customWidth="1"/>
    <col min="12" max="12" width="10.140625" style="10" bestFit="1" customWidth="1"/>
    <col min="13" max="13" width="10.5703125" style="10" bestFit="1" customWidth="1"/>
    <col min="14" max="14" width="10.5703125" style="10" customWidth="1"/>
    <col min="15" max="15" width="10.140625" style="10" bestFit="1" customWidth="1"/>
    <col min="16" max="17" width="11.7109375" style="10" bestFit="1" customWidth="1"/>
  </cols>
  <sheetData>
    <row r="1" spans="1:17" s="5" customFormat="1" ht="51">
      <c r="A1" s="4" t="s">
        <v>0</v>
      </c>
      <c r="B1" s="4"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outlineLevel="2">
      <c r="A2" s="1" t="s">
        <v>17</v>
      </c>
      <c r="B2" s="1" t="s">
        <v>18</v>
      </c>
      <c r="C2" s="7">
        <v>122300</v>
      </c>
      <c r="D2" s="7">
        <v>122300</v>
      </c>
      <c r="E2" s="7">
        <v>100</v>
      </c>
      <c r="F2" s="7">
        <v>122300</v>
      </c>
      <c r="G2" s="7">
        <v>0</v>
      </c>
      <c r="H2" s="7">
        <v>0</v>
      </c>
      <c r="I2" s="7">
        <v>122300</v>
      </c>
      <c r="J2" s="7">
        <v>0</v>
      </c>
      <c r="K2" s="7">
        <v>0</v>
      </c>
      <c r="L2" s="7">
        <v>0</v>
      </c>
      <c r="M2" s="7">
        <v>0</v>
      </c>
      <c r="N2" s="7">
        <v>10143</v>
      </c>
      <c r="O2" s="7">
        <v>10143</v>
      </c>
      <c r="P2" s="7">
        <v>112157</v>
      </c>
      <c r="Q2" s="7">
        <v>0</v>
      </c>
    </row>
    <row r="3" spans="1:17" outlineLevel="2">
      <c r="A3" s="1" t="s">
        <v>17</v>
      </c>
      <c r="B3" s="1" t="s">
        <v>19</v>
      </c>
      <c r="C3" s="7">
        <v>2300</v>
      </c>
      <c r="D3" s="7">
        <v>2300</v>
      </c>
      <c r="E3" s="7">
        <v>100</v>
      </c>
      <c r="F3" s="7">
        <v>2300</v>
      </c>
      <c r="G3" s="7">
        <v>0</v>
      </c>
      <c r="H3" s="7">
        <v>0</v>
      </c>
      <c r="I3" s="7">
        <v>2300</v>
      </c>
      <c r="J3" s="7">
        <v>0</v>
      </c>
      <c r="K3" s="7">
        <v>0</v>
      </c>
      <c r="L3" s="7">
        <v>0</v>
      </c>
      <c r="M3" s="7">
        <v>0</v>
      </c>
      <c r="N3" s="7">
        <v>190</v>
      </c>
      <c r="O3" s="7">
        <v>190</v>
      </c>
      <c r="P3" s="7">
        <v>2110</v>
      </c>
      <c r="Q3" s="7">
        <v>0</v>
      </c>
    </row>
    <row r="4" spans="1:17" outlineLevel="2">
      <c r="A4" s="1" t="s">
        <v>17</v>
      </c>
      <c r="B4" s="1" t="s">
        <v>20</v>
      </c>
      <c r="C4" s="7">
        <v>5400</v>
      </c>
      <c r="D4" s="7">
        <v>5400</v>
      </c>
      <c r="E4" s="7">
        <v>100</v>
      </c>
      <c r="F4" s="7">
        <v>5400</v>
      </c>
      <c r="G4" s="7">
        <v>0</v>
      </c>
      <c r="H4" s="7">
        <v>0</v>
      </c>
      <c r="I4" s="7">
        <v>5400</v>
      </c>
      <c r="J4" s="7">
        <v>0</v>
      </c>
      <c r="K4" s="7">
        <v>0</v>
      </c>
      <c r="L4" s="7">
        <v>0</v>
      </c>
      <c r="M4" s="7">
        <v>0</v>
      </c>
      <c r="N4" s="7">
        <v>450</v>
      </c>
      <c r="O4" s="7">
        <v>450</v>
      </c>
      <c r="P4" s="7">
        <v>4950</v>
      </c>
      <c r="Q4" s="7">
        <v>0</v>
      </c>
    </row>
    <row r="5" spans="1:17" outlineLevel="2">
      <c r="A5" s="1" t="s">
        <v>17</v>
      </c>
      <c r="B5" s="1" t="s">
        <v>21</v>
      </c>
      <c r="C5" s="7">
        <v>19000</v>
      </c>
      <c r="D5" s="7">
        <v>19000</v>
      </c>
      <c r="E5" s="7">
        <v>90</v>
      </c>
      <c r="F5" s="7">
        <v>17100</v>
      </c>
      <c r="G5" s="7">
        <v>0</v>
      </c>
      <c r="H5" s="7">
        <v>0</v>
      </c>
      <c r="I5" s="7">
        <v>7374.2</v>
      </c>
      <c r="J5" s="7">
        <v>1374.2</v>
      </c>
      <c r="K5" s="7">
        <v>0</v>
      </c>
      <c r="L5" s="7">
        <v>1374.2</v>
      </c>
      <c r="M5" s="7">
        <v>0</v>
      </c>
      <c r="N5" s="7">
        <v>0</v>
      </c>
      <c r="O5" s="7">
        <v>0</v>
      </c>
      <c r="P5" s="7">
        <v>6000</v>
      </c>
      <c r="Q5" s="7">
        <v>9725.7999999999993</v>
      </c>
    </row>
    <row r="6" spans="1:17" outlineLevel="2">
      <c r="A6" s="1" t="s">
        <v>17</v>
      </c>
      <c r="B6" s="1" t="s">
        <v>22</v>
      </c>
      <c r="C6" s="7">
        <v>9000</v>
      </c>
      <c r="D6" s="7">
        <v>9000</v>
      </c>
      <c r="E6" s="7">
        <v>90</v>
      </c>
      <c r="F6" s="7">
        <v>8100</v>
      </c>
      <c r="G6" s="7">
        <v>0</v>
      </c>
      <c r="H6" s="7">
        <v>0</v>
      </c>
      <c r="I6" s="7">
        <v>6000</v>
      </c>
      <c r="J6" s="7">
        <v>0</v>
      </c>
      <c r="K6" s="7">
        <v>0</v>
      </c>
      <c r="L6" s="7">
        <v>0</v>
      </c>
      <c r="M6" s="7">
        <v>0</v>
      </c>
      <c r="N6" s="7">
        <v>0</v>
      </c>
      <c r="O6" s="7">
        <v>0</v>
      </c>
      <c r="P6" s="7">
        <v>6000</v>
      </c>
      <c r="Q6" s="7">
        <v>2100</v>
      </c>
    </row>
    <row r="7" spans="1:17" outlineLevel="2">
      <c r="A7" s="1" t="s">
        <v>17</v>
      </c>
      <c r="B7" s="1" t="s">
        <v>23</v>
      </c>
      <c r="C7" s="7">
        <v>27000</v>
      </c>
      <c r="D7" s="7">
        <v>27000</v>
      </c>
      <c r="E7" s="7">
        <v>100</v>
      </c>
      <c r="F7" s="7">
        <v>27000</v>
      </c>
      <c r="G7" s="7">
        <v>0</v>
      </c>
      <c r="H7" s="7">
        <v>0</v>
      </c>
      <c r="I7" s="7">
        <v>27000</v>
      </c>
      <c r="J7" s="7">
        <v>0</v>
      </c>
      <c r="K7" s="7">
        <v>0</v>
      </c>
      <c r="L7" s="7">
        <v>0</v>
      </c>
      <c r="M7" s="7">
        <v>0</v>
      </c>
      <c r="N7" s="7">
        <v>2303.9499999999998</v>
      </c>
      <c r="O7" s="7">
        <v>2303.9499999999998</v>
      </c>
      <c r="P7" s="7">
        <v>24696.05</v>
      </c>
      <c r="Q7" s="7">
        <v>0</v>
      </c>
    </row>
    <row r="8" spans="1:17" outlineLevel="2">
      <c r="A8" s="1" t="s">
        <v>17</v>
      </c>
      <c r="B8" s="1" t="s">
        <v>24</v>
      </c>
      <c r="C8" s="7">
        <v>3000</v>
      </c>
      <c r="D8" s="7">
        <v>3000</v>
      </c>
      <c r="E8" s="7">
        <v>100</v>
      </c>
      <c r="F8" s="7">
        <v>3000</v>
      </c>
      <c r="G8" s="7">
        <v>0</v>
      </c>
      <c r="H8" s="7">
        <v>0</v>
      </c>
      <c r="I8" s="7">
        <v>3000</v>
      </c>
      <c r="J8" s="7">
        <v>0</v>
      </c>
      <c r="K8" s="7">
        <v>0</v>
      </c>
      <c r="L8" s="7">
        <v>0</v>
      </c>
      <c r="M8" s="7">
        <v>0</v>
      </c>
      <c r="N8" s="7">
        <v>353.42</v>
      </c>
      <c r="O8" s="7">
        <v>353.42</v>
      </c>
      <c r="P8" s="7">
        <v>2646.58</v>
      </c>
      <c r="Q8" s="7">
        <v>0</v>
      </c>
    </row>
    <row r="9" spans="1:17" outlineLevel="2">
      <c r="A9" s="1" t="s">
        <v>17</v>
      </c>
      <c r="B9" s="1" t="s">
        <v>25</v>
      </c>
      <c r="C9" s="7">
        <v>1000</v>
      </c>
      <c r="D9" s="7">
        <v>1000</v>
      </c>
      <c r="E9" s="7">
        <v>100</v>
      </c>
      <c r="F9" s="7">
        <v>1000</v>
      </c>
      <c r="G9" s="7">
        <v>0</v>
      </c>
      <c r="H9" s="7">
        <v>0</v>
      </c>
      <c r="I9" s="7">
        <v>689.56</v>
      </c>
      <c r="J9" s="7">
        <v>114.91</v>
      </c>
      <c r="K9" s="7">
        <v>0</v>
      </c>
      <c r="L9" s="7">
        <v>114.91</v>
      </c>
      <c r="M9" s="7">
        <v>0</v>
      </c>
      <c r="N9" s="7">
        <v>0</v>
      </c>
      <c r="O9" s="7">
        <v>0</v>
      </c>
      <c r="P9" s="7">
        <v>574.65</v>
      </c>
      <c r="Q9" s="7">
        <v>310.44</v>
      </c>
    </row>
    <row r="10" spans="1:17" outlineLevel="2">
      <c r="A10" s="1" t="s">
        <v>17</v>
      </c>
      <c r="B10" s="1" t="s">
        <v>26</v>
      </c>
      <c r="C10" s="7">
        <v>11000</v>
      </c>
      <c r="D10" s="7">
        <v>11000</v>
      </c>
      <c r="E10" s="7">
        <v>90</v>
      </c>
      <c r="F10" s="7">
        <v>9900</v>
      </c>
      <c r="G10" s="7">
        <v>0</v>
      </c>
      <c r="H10" s="7">
        <v>0</v>
      </c>
      <c r="I10" s="7">
        <v>3900</v>
      </c>
      <c r="J10" s="7">
        <v>0</v>
      </c>
      <c r="K10" s="7">
        <v>0</v>
      </c>
      <c r="L10" s="7">
        <v>0</v>
      </c>
      <c r="M10" s="7">
        <v>0</v>
      </c>
      <c r="N10" s="7">
        <v>0</v>
      </c>
      <c r="O10" s="7">
        <v>0</v>
      </c>
      <c r="P10" s="7">
        <v>3900</v>
      </c>
      <c r="Q10" s="7">
        <v>6000</v>
      </c>
    </row>
    <row r="11" spans="1:17" outlineLevel="2">
      <c r="A11" s="1" t="s">
        <v>17</v>
      </c>
      <c r="B11" s="1" t="s">
        <v>27</v>
      </c>
      <c r="C11" s="7">
        <v>12000</v>
      </c>
      <c r="D11" s="7">
        <v>12000</v>
      </c>
      <c r="E11" s="7">
        <v>90</v>
      </c>
      <c r="F11" s="7">
        <v>10800</v>
      </c>
      <c r="G11" s="7">
        <v>0</v>
      </c>
      <c r="H11" s="7">
        <v>0</v>
      </c>
      <c r="I11" s="7">
        <v>5800</v>
      </c>
      <c r="J11" s="7">
        <v>0</v>
      </c>
      <c r="K11" s="7">
        <v>0</v>
      </c>
      <c r="L11" s="7">
        <v>0</v>
      </c>
      <c r="M11" s="7">
        <v>0</v>
      </c>
      <c r="N11" s="7">
        <v>0</v>
      </c>
      <c r="O11" s="7">
        <v>0</v>
      </c>
      <c r="P11" s="7">
        <v>5800</v>
      </c>
      <c r="Q11" s="7">
        <v>5000</v>
      </c>
    </row>
    <row r="12" spans="1:17" outlineLevel="2">
      <c r="A12" s="1" t="s">
        <v>17</v>
      </c>
      <c r="B12" s="1" t="s">
        <v>28</v>
      </c>
      <c r="C12" s="7">
        <v>7000</v>
      </c>
      <c r="D12" s="7">
        <v>7000</v>
      </c>
      <c r="E12" s="7">
        <v>90</v>
      </c>
      <c r="F12" s="7">
        <v>6300</v>
      </c>
      <c r="G12" s="7">
        <v>0</v>
      </c>
      <c r="H12" s="7">
        <v>0</v>
      </c>
      <c r="I12" s="7">
        <v>2800</v>
      </c>
      <c r="J12" s="7">
        <v>280</v>
      </c>
      <c r="K12" s="7">
        <v>0</v>
      </c>
      <c r="L12" s="7">
        <v>280</v>
      </c>
      <c r="M12" s="7">
        <v>0</v>
      </c>
      <c r="N12" s="7">
        <v>0</v>
      </c>
      <c r="O12" s="7">
        <v>0</v>
      </c>
      <c r="P12" s="7">
        <v>2520</v>
      </c>
      <c r="Q12" s="7">
        <v>3500</v>
      </c>
    </row>
    <row r="13" spans="1:17" outlineLevel="2">
      <c r="A13" s="1" t="s">
        <v>17</v>
      </c>
      <c r="B13" s="1" t="s">
        <v>29</v>
      </c>
      <c r="C13" s="7">
        <v>6000</v>
      </c>
      <c r="D13" s="7">
        <v>6000</v>
      </c>
      <c r="E13" s="7">
        <v>90</v>
      </c>
      <c r="F13" s="7">
        <v>5400</v>
      </c>
      <c r="G13" s="7">
        <v>0</v>
      </c>
      <c r="H13" s="7">
        <v>0</v>
      </c>
      <c r="I13" s="7">
        <v>3400</v>
      </c>
      <c r="J13" s="7">
        <v>220.77</v>
      </c>
      <c r="K13" s="7">
        <v>0</v>
      </c>
      <c r="L13" s="7">
        <v>220.77</v>
      </c>
      <c r="M13" s="7">
        <v>0</v>
      </c>
      <c r="N13" s="7">
        <v>0</v>
      </c>
      <c r="O13" s="7">
        <v>0</v>
      </c>
      <c r="P13" s="7">
        <v>3179.23</v>
      </c>
      <c r="Q13" s="7">
        <v>2000</v>
      </c>
    </row>
    <row r="14" spans="1:17" outlineLevel="2">
      <c r="A14" s="1" t="s">
        <v>17</v>
      </c>
      <c r="B14" s="1" t="s">
        <v>30</v>
      </c>
      <c r="C14" s="7">
        <v>6000</v>
      </c>
      <c r="D14" s="7">
        <v>6000</v>
      </c>
      <c r="E14" s="7">
        <v>90</v>
      </c>
      <c r="F14" s="7">
        <v>5400</v>
      </c>
      <c r="G14" s="7">
        <v>0</v>
      </c>
      <c r="H14" s="7">
        <v>0</v>
      </c>
      <c r="I14" s="7">
        <v>3900</v>
      </c>
      <c r="J14" s="7">
        <v>311</v>
      </c>
      <c r="K14" s="7">
        <v>0</v>
      </c>
      <c r="L14" s="7">
        <v>311</v>
      </c>
      <c r="M14" s="7">
        <v>0</v>
      </c>
      <c r="N14" s="7">
        <v>0</v>
      </c>
      <c r="O14" s="7">
        <v>0</v>
      </c>
      <c r="P14" s="7">
        <v>3589</v>
      </c>
      <c r="Q14" s="7">
        <v>1500</v>
      </c>
    </row>
    <row r="15" spans="1:17" outlineLevel="2">
      <c r="A15" s="1" t="s">
        <v>17</v>
      </c>
      <c r="B15" s="1" t="s">
        <v>31</v>
      </c>
      <c r="C15" s="7">
        <v>300000</v>
      </c>
      <c r="D15" s="7">
        <v>300000</v>
      </c>
      <c r="E15" s="7">
        <v>90</v>
      </c>
      <c r="F15" s="7">
        <v>270000</v>
      </c>
      <c r="G15" s="7">
        <v>0</v>
      </c>
      <c r="H15" s="7">
        <v>0</v>
      </c>
      <c r="I15" s="7">
        <v>120000</v>
      </c>
      <c r="J15" s="7">
        <v>120000</v>
      </c>
      <c r="K15" s="7">
        <v>0</v>
      </c>
      <c r="L15" s="7">
        <v>120000</v>
      </c>
      <c r="M15" s="7">
        <v>120000</v>
      </c>
      <c r="N15" s="7">
        <v>0</v>
      </c>
      <c r="O15" s="7">
        <v>120000</v>
      </c>
      <c r="P15" s="7">
        <v>0</v>
      </c>
      <c r="Q15" s="7">
        <v>150000</v>
      </c>
    </row>
    <row r="16" spans="1:17" outlineLevel="1">
      <c r="A16" s="2" t="s">
        <v>17</v>
      </c>
      <c r="B16" s="2"/>
      <c r="C16" s="8">
        <v>531000</v>
      </c>
      <c r="D16" s="8">
        <v>531000</v>
      </c>
      <c r="E16" s="8"/>
      <c r="F16" s="8">
        <v>494000</v>
      </c>
      <c r="G16" s="8">
        <v>0</v>
      </c>
      <c r="H16" s="8">
        <v>0</v>
      </c>
      <c r="I16" s="8">
        <v>313863.76</v>
      </c>
      <c r="J16" s="8">
        <v>122300.88</v>
      </c>
      <c r="K16" s="8">
        <v>0</v>
      </c>
      <c r="L16" s="8">
        <v>122300.88</v>
      </c>
      <c r="M16" s="8">
        <v>120000</v>
      </c>
      <c r="N16" s="8">
        <v>13440.37</v>
      </c>
      <c r="O16" s="8">
        <v>133440.37</v>
      </c>
      <c r="P16" s="8">
        <v>178122.51</v>
      </c>
      <c r="Q16" s="8">
        <v>180136.24</v>
      </c>
    </row>
    <row r="17" spans="1:17" outlineLevel="2">
      <c r="A17" s="1" t="s">
        <v>32</v>
      </c>
      <c r="B17" s="1" t="s">
        <v>18</v>
      </c>
      <c r="C17" s="7">
        <v>132000</v>
      </c>
      <c r="D17" s="7">
        <v>190000</v>
      </c>
      <c r="E17" s="7">
        <v>100</v>
      </c>
      <c r="F17" s="7">
        <v>190000</v>
      </c>
      <c r="G17" s="7">
        <v>0</v>
      </c>
      <c r="H17" s="7">
        <v>0</v>
      </c>
      <c r="I17" s="7">
        <v>190000</v>
      </c>
      <c r="J17" s="7">
        <v>0</v>
      </c>
      <c r="K17" s="7">
        <v>0</v>
      </c>
      <c r="L17" s="7">
        <v>0</v>
      </c>
      <c r="M17" s="7">
        <v>0</v>
      </c>
      <c r="N17" s="7">
        <v>10340</v>
      </c>
      <c r="O17" s="7">
        <v>10340</v>
      </c>
      <c r="P17" s="7">
        <v>169320</v>
      </c>
      <c r="Q17" s="7">
        <v>0</v>
      </c>
    </row>
    <row r="18" spans="1:17" outlineLevel="2">
      <c r="A18" s="1" t="s">
        <v>32</v>
      </c>
      <c r="B18" s="1" t="s">
        <v>19</v>
      </c>
      <c r="C18" s="7">
        <v>2500</v>
      </c>
      <c r="D18" s="7">
        <v>3750</v>
      </c>
      <c r="E18" s="7">
        <v>100</v>
      </c>
      <c r="F18" s="7">
        <v>3750</v>
      </c>
      <c r="G18" s="7">
        <v>0</v>
      </c>
      <c r="H18" s="7">
        <v>0</v>
      </c>
      <c r="I18" s="7">
        <v>3750</v>
      </c>
      <c r="J18" s="7">
        <v>0</v>
      </c>
      <c r="K18" s="7">
        <v>0</v>
      </c>
      <c r="L18" s="7">
        <v>0</v>
      </c>
      <c r="M18" s="7">
        <v>0</v>
      </c>
      <c r="N18" s="7">
        <v>210</v>
      </c>
      <c r="O18" s="7">
        <v>210</v>
      </c>
      <c r="P18" s="7">
        <v>3330</v>
      </c>
      <c r="Q18" s="7">
        <v>0</v>
      </c>
    </row>
    <row r="19" spans="1:17" outlineLevel="2">
      <c r="A19" s="1" t="s">
        <v>32</v>
      </c>
      <c r="B19" s="1" t="s">
        <v>33</v>
      </c>
      <c r="C19" s="7">
        <v>0</v>
      </c>
      <c r="D19" s="7">
        <v>4</v>
      </c>
      <c r="E19" s="7">
        <v>100</v>
      </c>
      <c r="F19" s="7">
        <v>4</v>
      </c>
      <c r="G19" s="7">
        <v>0</v>
      </c>
      <c r="H19" s="7">
        <v>0</v>
      </c>
      <c r="I19" s="7">
        <v>4</v>
      </c>
      <c r="J19" s="7">
        <v>0</v>
      </c>
      <c r="K19" s="7">
        <v>0</v>
      </c>
      <c r="L19" s="7">
        <v>0</v>
      </c>
      <c r="M19" s="7">
        <v>0</v>
      </c>
      <c r="N19" s="7">
        <v>0</v>
      </c>
      <c r="O19" s="7">
        <v>0</v>
      </c>
      <c r="P19" s="7">
        <v>4</v>
      </c>
      <c r="Q19" s="7">
        <v>0</v>
      </c>
    </row>
    <row r="20" spans="1:17" outlineLevel="2">
      <c r="A20" s="1" t="s">
        <v>32</v>
      </c>
      <c r="B20" s="1" t="s">
        <v>20</v>
      </c>
      <c r="C20" s="7">
        <v>10500</v>
      </c>
      <c r="D20" s="7">
        <v>10500</v>
      </c>
      <c r="E20" s="7">
        <v>100</v>
      </c>
      <c r="F20" s="7">
        <v>10500</v>
      </c>
      <c r="G20" s="7">
        <v>0</v>
      </c>
      <c r="H20" s="7">
        <v>0</v>
      </c>
      <c r="I20" s="7">
        <v>10500</v>
      </c>
      <c r="J20" s="7">
        <v>0</v>
      </c>
      <c r="K20" s="7">
        <v>0</v>
      </c>
      <c r="L20" s="7">
        <v>0</v>
      </c>
      <c r="M20" s="7">
        <v>0</v>
      </c>
      <c r="N20" s="7">
        <v>821.67</v>
      </c>
      <c r="O20" s="7">
        <v>821.67</v>
      </c>
      <c r="P20" s="7">
        <v>9098.33</v>
      </c>
      <c r="Q20" s="7">
        <v>0</v>
      </c>
    </row>
    <row r="21" spans="1:17" outlineLevel="2">
      <c r="A21" s="1" t="s">
        <v>32</v>
      </c>
      <c r="B21" s="1" t="s">
        <v>21</v>
      </c>
      <c r="C21" s="7">
        <v>1000</v>
      </c>
      <c r="D21" s="7">
        <v>1000</v>
      </c>
      <c r="E21" s="7">
        <v>90</v>
      </c>
      <c r="F21" s="7">
        <v>900</v>
      </c>
      <c r="G21" s="7">
        <v>0</v>
      </c>
      <c r="H21" s="7">
        <v>0</v>
      </c>
      <c r="I21" s="7">
        <v>652.1</v>
      </c>
      <c r="J21" s="7">
        <v>52.1</v>
      </c>
      <c r="K21" s="7">
        <v>0</v>
      </c>
      <c r="L21" s="7">
        <v>52.1</v>
      </c>
      <c r="M21" s="7">
        <v>0</v>
      </c>
      <c r="N21" s="7">
        <v>0</v>
      </c>
      <c r="O21" s="7">
        <v>0</v>
      </c>
      <c r="P21" s="7">
        <v>600</v>
      </c>
      <c r="Q21" s="7">
        <v>247.9</v>
      </c>
    </row>
    <row r="22" spans="1:17" outlineLevel="2">
      <c r="A22" s="1" t="s">
        <v>32</v>
      </c>
      <c r="B22" s="1" t="s">
        <v>23</v>
      </c>
      <c r="C22" s="7">
        <v>10000</v>
      </c>
      <c r="D22" s="7">
        <v>12000</v>
      </c>
      <c r="E22" s="7">
        <v>100</v>
      </c>
      <c r="F22" s="7">
        <v>12000</v>
      </c>
      <c r="G22" s="7">
        <v>0</v>
      </c>
      <c r="H22" s="7">
        <v>0</v>
      </c>
      <c r="I22" s="7">
        <v>12000</v>
      </c>
      <c r="J22" s="7">
        <v>0</v>
      </c>
      <c r="K22" s="7">
        <v>0</v>
      </c>
      <c r="L22" s="7">
        <v>0</v>
      </c>
      <c r="M22" s="7">
        <v>0</v>
      </c>
      <c r="N22" s="7">
        <v>808.31</v>
      </c>
      <c r="O22" s="7">
        <v>808.31</v>
      </c>
      <c r="P22" s="7">
        <v>10383.379999999999</v>
      </c>
      <c r="Q22" s="7">
        <v>0</v>
      </c>
    </row>
    <row r="23" spans="1:17" outlineLevel="2">
      <c r="A23" s="1" t="s">
        <v>32</v>
      </c>
      <c r="B23" s="1" t="s">
        <v>24</v>
      </c>
      <c r="C23" s="7">
        <v>7000</v>
      </c>
      <c r="D23" s="7">
        <v>7000</v>
      </c>
      <c r="E23" s="7">
        <v>100</v>
      </c>
      <c r="F23" s="7">
        <v>7000</v>
      </c>
      <c r="G23" s="7">
        <v>0</v>
      </c>
      <c r="H23" s="7">
        <v>0</v>
      </c>
      <c r="I23" s="7">
        <v>7000</v>
      </c>
      <c r="J23" s="7">
        <v>0</v>
      </c>
      <c r="K23" s="7">
        <v>0</v>
      </c>
      <c r="L23" s="7">
        <v>0</v>
      </c>
      <c r="M23" s="7">
        <v>0</v>
      </c>
      <c r="N23" s="7">
        <v>188.11</v>
      </c>
      <c r="O23" s="7">
        <v>188.11</v>
      </c>
      <c r="P23" s="7">
        <v>6631.64</v>
      </c>
      <c r="Q23" s="7">
        <v>0</v>
      </c>
    </row>
    <row r="24" spans="1:17" outlineLevel="2">
      <c r="A24" s="1" t="s">
        <v>32</v>
      </c>
      <c r="B24" s="1" t="s">
        <v>34</v>
      </c>
      <c r="C24" s="7">
        <v>8000</v>
      </c>
      <c r="D24" s="7">
        <v>18000</v>
      </c>
      <c r="E24" s="7">
        <v>100</v>
      </c>
      <c r="F24" s="7">
        <v>18000</v>
      </c>
      <c r="G24" s="7">
        <v>0</v>
      </c>
      <c r="H24" s="7">
        <v>0</v>
      </c>
      <c r="I24" s="7">
        <v>18000</v>
      </c>
      <c r="J24" s="7">
        <v>0</v>
      </c>
      <c r="K24" s="7">
        <v>0</v>
      </c>
      <c r="L24" s="7">
        <v>0</v>
      </c>
      <c r="M24" s="7">
        <v>0</v>
      </c>
      <c r="N24" s="7">
        <v>1073.51</v>
      </c>
      <c r="O24" s="7">
        <v>1073.51</v>
      </c>
      <c r="P24" s="7">
        <v>15877.15</v>
      </c>
      <c r="Q24" s="7">
        <v>0</v>
      </c>
    </row>
    <row r="25" spans="1:17" outlineLevel="2">
      <c r="A25" s="1" t="s">
        <v>32</v>
      </c>
      <c r="B25" s="1" t="s">
        <v>35</v>
      </c>
      <c r="C25" s="7">
        <v>5000</v>
      </c>
      <c r="D25" s="7">
        <v>8000</v>
      </c>
      <c r="E25" s="7">
        <v>100</v>
      </c>
      <c r="F25" s="7">
        <v>8000</v>
      </c>
      <c r="G25" s="7">
        <v>0</v>
      </c>
      <c r="H25" s="7">
        <v>0</v>
      </c>
      <c r="I25" s="7">
        <v>8000</v>
      </c>
      <c r="J25" s="7">
        <v>0</v>
      </c>
      <c r="K25" s="7">
        <v>0</v>
      </c>
      <c r="L25" s="7">
        <v>0</v>
      </c>
      <c r="M25" s="7">
        <v>0</v>
      </c>
      <c r="N25" s="7">
        <v>369.19</v>
      </c>
      <c r="O25" s="7">
        <v>369.19</v>
      </c>
      <c r="P25" s="7">
        <v>7272.62</v>
      </c>
      <c r="Q25" s="7">
        <v>0</v>
      </c>
    </row>
    <row r="26" spans="1:17" outlineLevel="2">
      <c r="A26" s="1" t="s">
        <v>32</v>
      </c>
      <c r="B26" s="1" t="s">
        <v>28</v>
      </c>
      <c r="C26" s="7">
        <v>2000</v>
      </c>
      <c r="D26" s="7">
        <v>2000</v>
      </c>
      <c r="E26" s="7">
        <v>90</v>
      </c>
      <c r="F26" s="7">
        <v>1800</v>
      </c>
      <c r="G26" s="7">
        <v>0</v>
      </c>
      <c r="H26" s="7">
        <v>0</v>
      </c>
      <c r="I26" s="7">
        <v>800</v>
      </c>
      <c r="J26" s="7">
        <v>0</v>
      </c>
      <c r="K26" s="7">
        <v>0</v>
      </c>
      <c r="L26" s="7">
        <v>0</v>
      </c>
      <c r="M26" s="7">
        <v>0</v>
      </c>
      <c r="N26" s="7">
        <v>0</v>
      </c>
      <c r="O26" s="7">
        <v>0</v>
      </c>
      <c r="P26" s="7">
        <v>800</v>
      </c>
      <c r="Q26" s="7">
        <v>1000</v>
      </c>
    </row>
    <row r="27" spans="1:17" outlineLevel="2">
      <c r="A27" s="1" t="s">
        <v>32</v>
      </c>
      <c r="B27" s="1" t="s">
        <v>29</v>
      </c>
      <c r="C27" s="7">
        <v>1000</v>
      </c>
      <c r="D27" s="7">
        <v>1000</v>
      </c>
      <c r="E27" s="7">
        <v>90</v>
      </c>
      <c r="F27" s="7">
        <v>900</v>
      </c>
      <c r="G27" s="7">
        <v>0</v>
      </c>
      <c r="H27" s="7">
        <v>0</v>
      </c>
      <c r="I27" s="7">
        <v>400</v>
      </c>
      <c r="J27" s="7">
        <v>0</v>
      </c>
      <c r="K27" s="7">
        <v>0</v>
      </c>
      <c r="L27" s="7">
        <v>0</v>
      </c>
      <c r="M27" s="7">
        <v>0</v>
      </c>
      <c r="N27" s="7">
        <v>0</v>
      </c>
      <c r="O27" s="7">
        <v>0</v>
      </c>
      <c r="P27" s="7">
        <v>400</v>
      </c>
      <c r="Q27" s="7">
        <v>500</v>
      </c>
    </row>
    <row r="28" spans="1:17" outlineLevel="2">
      <c r="A28" s="1" t="s">
        <v>32</v>
      </c>
      <c r="B28" s="1" t="s">
        <v>30</v>
      </c>
      <c r="C28" s="7">
        <v>1000</v>
      </c>
      <c r="D28" s="7">
        <v>1000</v>
      </c>
      <c r="E28" s="7">
        <v>90</v>
      </c>
      <c r="F28" s="7">
        <v>900</v>
      </c>
      <c r="G28" s="7">
        <v>0</v>
      </c>
      <c r="H28" s="7">
        <v>0</v>
      </c>
      <c r="I28" s="7">
        <v>400</v>
      </c>
      <c r="J28" s="7">
        <v>0</v>
      </c>
      <c r="K28" s="7">
        <v>0</v>
      </c>
      <c r="L28" s="7">
        <v>0</v>
      </c>
      <c r="M28" s="7">
        <v>0</v>
      </c>
      <c r="N28" s="7">
        <v>0</v>
      </c>
      <c r="O28" s="7">
        <v>0</v>
      </c>
      <c r="P28" s="7">
        <v>400</v>
      </c>
      <c r="Q28" s="7">
        <v>500</v>
      </c>
    </row>
    <row r="29" spans="1:17" outlineLevel="2">
      <c r="A29" s="1" t="s">
        <v>32</v>
      </c>
      <c r="B29" s="1" t="s">
        <v>36</v>
      </c>
      <c r="C29" s="7">
        <v>40000</v>
      </c>
      <c r="D29" s="7">
        <v>40000</v>
      </c>
      <c r="E29" s="7">
        <v>90</v>
      </c>
      <c r="F29" s="7">
        <v>36000</v>
      </c>
      <c r="G29" s="7">
        <v>0</v>
      </c>
      <c r="H29" s="7">
        <v>0</v>
      </c>
      <c r="I29" s="7">
        <v>7574.18</v>
      </c>
      <c r="J29" s="7">
        <v>954.18</v>
      </c>
      <c r="K29" s="7">
        <v>0</v>
      </c>
      <c r="L29" s="7">
        <v>954.18</v>
      </c>
      <c r="M29" s="7">
        <v>204.6</v>
      </c>
      <c r="N29" s="7">
        <v>0</v>
      </c>
      <c r="O29" s="7">
        <v>204.6</v>
      </c>
      <c r="P29" s="7">
        <v>6620</v>
      </c>
      <c r="Q29" s="7">
        <v>28425.82</v>
      </c>
    </row>
    <row r="30" spans="1:17" outlineLevel="1">
      <c r="A30" s="2" t="s">
        <v>32</v>
      </c>
      <c r="B30" s="2"/>
      <c r="C30" s="8">
        <v>220000</v>
      </c>
      <c r="D30" s="8">
        <v>294254</v>
      </c>
      <c r="E30" s="8"/>
      <c r="F30" s="8">
        <v>289754</v>
      </c>
      <c r="G30" s="8">
        <v>0</v>
      </c>
      <c r="H30" s="8">
        <v>0</v>
      </c>
      <c r="I30" s="8">
        <v>259080.28</v>
      </c>
      <c r="J30" s="8">
        <v>1006.28</v>
      </c>
      <c r="K30" s="8">
        <v>0</v>
      </c>
      <c r="L30" s="8">
        <v>1006.28</v>
      </c>
      <c r="M30" s="8">
        <v>204.6</v>
      </c>
      <c r="N30" s="8">
        <v>13810.79</v>
      </c>
      <c r="O30" s="8">
        <v>14015.39</v>
      </c>
      <c r="P30" s="8">
        <v>230737.12</v>
      </c>
      <c r="Q30" s="8">
        <v>30673.72</v>
      </c>
    </row>
    <row r="31" spans="1:17" outlineLevel="2">
      <c r="A31" s="1" t="s">
        <v>37</v>
      </c>
      <c r="B31" s="1" t="s">
        <v>18</v>
      </c>
      <c r="C31" s="7">
        <v>1645000</v>
      </c>
      <c r="D31" s="7">
        <v>1587000</v>
      </c>
      <c r="E31" s="7">
        <v>100</v>
      </c>
      <c r="F31" s="7">
        <v>1587000</v>
      </c>
      <c r="G31" s="7">
        <v>0</v>
      </c>
      <c r="H31" s="7">
        <v>0</v>
      </c>
      <c r="I31" s="7">
        <v>1587000</v>
      </c>
      <c r="J31" s="7">
        <v>0</v>
      </c>
      <c r="K31" s="7">
        <v>0</v>
      </c>
      <c r="L31" s="7">
        <v>0</v>
      </c>
      <c r="M31" s="7">
        <v>0</v>
      </c>
      <c r="N31" s="7">
        <v>156156.78</v>
      </c>
      <c r="O31" s="7">
        <v>156156.78</v>
      </c>
      <c r="P31" s="7">
        <v>1271694.3899999999</v>
      </c>
      <c r="Q31" s="7">
        <v>0</v>
      </c>
    </row>
    <row r="32" spans="1:17" outlineLevel="2">
      <c r="A32" s="1" t="s">
        <v>37</v>
      </c>
      <c r="B32" s="1" t="s">
        <v>19</v>
      </c>
      <c r="C32" s="7">
        <v>47000</v>
      </c>
      <c r="D32" s="7">
        <v>45750</v>
      </c>
      <c r="E32" s="7">
        <v>100</v>
      </c>
      <c r="F32" s="7">
        <v>45750</v>
      </c>
      <c r="G32" s="7">
        <v>0</v>
      </c>
      <c r="H32" s="7">
        <v>0</v>
      </c>
      <c r="I32" s="7">
        <v>45750</v>
      </c>
      <c r="J32" s="7">
        <v>0</v>
      </c>
      <c r="K32" s="7">
        <v>0</v>
      </c>
      <c r="L32" s="7">
        <v>0</v>
      </c>
      <c r="M32" s="7">
        <v>0</v>
      </c>
      <c r="N32" s="7">
        <v>3835</v>
      </c>
      <c r="O32" s="7">
        <v>3835</v>
      </c>
      <c r="P32" s="7">
        <v>38105</v>
      </c>
      <c r="Q32" s="7">
        <v>0</v>
      </c>
    </row>
    <row r="33" spans="1:17" outlineLevel="2">
      <c r="A33" s="1" t="s">
        <v>37</v>
      </c>
      <c r="B33" s="1" t="s">
        <v>33</v>
      </c>
      <c r="C33" s="7">
        <v>35000</v>
      </c>
      <c r="D33" s="7">
        <v>34996</v>
      </c>
      <c r="E33" s="7">
        <v>100</v>
      </c>
      <c r="F33" s="7">
        <v>34996</v>
      </c>
      <c r="G33" s="7">
        <v>0</v>
      </c>
      <c r="H33" s="7">
        <v>0</v>
      </c>
      <c r="I33" s="7">
        <v>34996</v>
      </c>
      <c r="J33" s="7">
        <v>0</v>
      </c>
      <c r="K33" s="7">
        <v>0</v>
      </c>
      <c r="L33" s="7">
        <v>0</v>
      </c>
      <c r="M33" s="7">
        <v>0</v>
      </c>
      <c r="N33" s="7">
        <v>3673.21</v>
      </c>
      <c r="O33" s="7">
        <v>3673.21</v>
      </c>
      <c r="P33" s="7">
        <v>27600.37</v>
      </c>
      <c r="Q33" s="7">
        <v>0</v>
      </c>
    </row>
    <row r="34" spans="1:17" outlineLevel="2">
      <c r="A34" s="1" t="s">
        <v>37</v>
      </c>
      <c r="B34" s="1" t="s">
        <v>20</v>
      </c>
      <c r="C34" s="7">
        <v>99000</v>
      </c>
      <c r="D34" s="7">
        <v>99000</v>
      </c>
      <c r="E34" s="7">
        <v>100</v>
      </c>
      <c r="F34" s="7">
        <v>99000</v>
      </c>
      <c r="G34" s="7">
        <v>0</v>
      </c>
      <c r="H34" s="7">
        <v>0</v>
      </c>
      <c r="I34" s="7">
        <v>99000</v>
      </c>
      <c r="J34" s="7">
        <v>0</v>
      </c>
      <c r="K34" s="7">
        <v>0</v>
      </c>
      <c r="L34" s="7">
        <v>0</v>
      </c>
      <c r="M34" s="7">
        <v>0</v>
      </c>
      <c r="N34" s="7">
        <v>8228.33</v>
      </c>
      <c r="O34" s="7">
        <v>8228.33</v>
      </c>
      <c r="P34" s="7">
        <v>82301.67</v>
      </c>
      <c r="Q34" s="7">
        <v>0</v>
      </c>
    </row>
    <row r="35" spans="1:17" outlineLevel="2">
      <c r="A35" s="1" t="s">
        <v>37</v>
      </c>
      <c r="B35" s="1" t="s">
        <v>21</v>
      </c>
      <c r="C35" s="7">
        <v>16000</v>
      </c>
      <c r="D35" s="7">
        <v>16000</v>
      </c>
      <c r="E35" s="7">
        <v>90</v>
      </c>
      <c r="F35" s="7">
        <v>14400</v>
      </c>
      <c r="G35" s="7">
        <v>0</v>
      </c>
      <c r="H35" s="7">
        <v>0</v>
      </c>
      <c r="I35" s="7">
        <v>6263.3</v>
      </c>
      <c r="J35" s="7">
        <v>263.3</v>
      </c>
      <c r="K35" s="7">
        <v>0</v>
      </c>
      <c r="L35" s="7">
        <v>263.3</v>
      </c>
      <c r="M35" s="7">
        <v>0</v>
      </c>
      <c r="N35" s="7">
        <v>0</v>
      </c>
      <c r="O35" s="7">
        <v>0</v>
      </c>
      <c r="P35" s="7">
        <v>6000</v>
      </c>
      <c r="Q35" s="7">
        <v>8136.7</v>
      </c>
    </row>
    <row r="36" spans="1:17" outlineLevel="2">
      <c r="A36" s="1" t="s">
        <v>37</v>
      </c>
      <c r="B36" s="1" t="s">
        <v>23</v>
      </c>
      <c r="C36" s="7">
        <v>70000</v>
      </c>
      <c r="D36" s="7">
        <v>68000</v>
      </c>
      <c r="E36" s="7">
        <v>100</v>
      </c>
      <c r="F36" s="7">
        <v>68000</v>
      </c>
      <c r="G36" s="7">
        <v>0</v>
      </c>
      <c r="H36" s="7">
        <v>0</v>
      </c>
      <c r="I36" s="7">
        <v>68000</v>
      </c>
      <c r="J36" s="7">
        <v>0</v>
      </c>
      <c r="K36" s="7">
        <v>0</v>
      </c>
      <c r="L36" s="7">
        <v>0</v>
      </c>
      <c r="M36" s="7">
        <v>0</v>
      </c>
      <c r="N36" s="7">
        <v>7545.48</v>
      </c>
      <c r="O36" s="7">
        <v>7545.48</v>
      </c>
      <c r="P36" s="7">
        <v>52916.3</v>
      </c>
      <c r="Q36" s="7">
        <v>0</v>
      </c>
    </row>
    <row r="37" spans="1:17" outlineLevel="2">
      <c r="A37" s="1" t="s">
        <v>37</v>
      </c>
      <c r="B37" s="1" t="s">
        <v>24</v>
      </c>
      <c r="C37" s="7">
        <v>85000</v>
      </c>
      <c r="D37" s="7">
        <v>85000</v>
      </c>
      <c r="E37" s="7">
        <v>100</v>
      </c>
      <c r="F37" s="7">
        <v>85000</v>
      </c>
      <c r="G37" s="7">
        <v>0</v>
      </c>
      <c r="H37" s="7">
        <v>0</v>
      </c>
      <c r="I37" s="7">
        <v>85000</v>
      </c>
      <c r="J37" s="7">
        <v>0</v>
      </c>
      <c r="K37" s="7">
        <v>0</v>
      </c>
      <c r="L37" s="7">
        <v>0</v>
      </c>
      <c r="M37" s="7">
        <v>0</v>
      </c>
      <c r="N37" s="7">
        <v>9156.85</v>
      </c>
      <c r="O37" s="7">
        <v>9156.85</v>
      </c>
      <c r="P37" s="7">
        <v>66164.53</v>
      </c>
      <c r="Q37" s="7">
        <v>0</v>
      </c>
    </row>
    <row r="38" spans="1:17" outlineLevel="2">
      <c r="A38" s="1" t="s">
        <v>37</v>
      </c>
      <c r="B38" s="1" t="s">
        <v>34</v>
      </c>
      <c r="C38" s="7">
        <v>125000</v>
      </c>
      <c r="D38" s="7">
        <v>115000</v>
      </c>
      <c r="E38" s="7">
        <v>100</v>
      </c>
      <c r="F38" s="7">
        <v>115000</v>
      </c>
      <c r="G38" s="7">
        <v>0</v>
      </c>
      <c r="H38" s="7">
        <v>0</v>
      </c>
      <c r="I38" s="7">
        <v>115000</v>
      </c>
      <c r="J38" s="7">
        <v>0</v>
      </c>
      <c r="K38" s="7">
        <v>0</v>
      </c>
      <c r="L38" s="7">
        <v>0</v>
      </c>
      <c r="M38" s="7">
        <v>0</v>
      </c>
      <c r="N38" s="7">
        <v>12940.16</v>
      </c>
      <c r="O38" s="7">
        <v>12940.16</v>
      </c>
      <c r="P38" s="7">
        <v>89109.71</v>
      </c>
      <c r="Q38" s="7">
        <v>0</v>
      </c>
    </row>
    <row r="39" spans="1:17" outlineLevel="2">
      <c r="A39" s="1" t="s">
        <v>37</v>
      </c>
      <c r="B39" s="1" t="s">
        <v>35</v>
      </c>
      <c r="C39" s="7">
        <v>85000</v>
      </c>
      <c r="D39" s="7">
        <v>82000</v>
      </c>
      <c r="E39" s="7">
        <v>100</v>
      </c>
      <c r="F39" s="7">
        <v>82000</v>
      </c>
      <c r="G39" s="7">
        <v>0</v>
      </c>
      <c r="H39" s="7">
        <v>0</v>
      </c>
      <c r="I39" s="7">
        <v>82000</v>
      </c>
      <c r="J39" s="7">
        <v>0</v>
      </c>
      <c r="K39" s="7">
        <v>0</v>
      </c>
      <c r="L39" s="7">
        <v>0</v>
      </c>
      <c r="M39" s="7">
        <v>0</v>
      </c>
      <c r="N39" s="7">
        <v>6712.89</v>
      </c>
      <c r="O39" s="7">
        <v>6712.89</v>
      </c>
      <c r="P39" s="7">
        <v>68424.95</v>
      </c>
      <c r="Q39" s="7">
        <v>0</v>
      </c>
    </row>
    <row r="40" spans="1:17" outlineLevel="2">
      <c r="A40" s="1" t="s">
        <v>37</v>
      </c>
      <c r="B40" s="1" t="s">
        <v>38</v>
      </c>
      <c r="C40" s="7">
        <v>696000</v>
      </c>
      <c r="D40" s="7">
        <v>696000</v>
      </c>
      <c r="E40" s="7">
        <v>90</v>
      </c>
      <c r="F40" s="7">
        <v>626400</v>
      </c>
      <c r="G40" s="7">
        <v>0</v>
      </c>
      <c r="H40" s="7">
        <v>0</v>
      </c>
      <c r="I40" s="7">
        <v>0</v>
      </c>
      <c r="J40" s="7">
        <v>0</v>
      </c>
      <c r="K40" s="7">
        <v>0</v>
      </c>
      <c r="L40" s="7">
        <v>0</v>
      </c>
      <c r="M40" s="7">
        <v>0</v>
      </c>
      <c r="N40" s="7">
        <v>0</v>
      </c>
      <c r="O40" s="7">
        <v>0</v>
      </c>
      <c r="P40" s="7">
        <v>0</v>
      </c>
      <c r="Q40" s="7">
        <v>626400</v>
      </c>
    </row>
    <row r="41" spans="1:17" outlineLevel="2">
      <c r="A41" s="1" t="s">
        <v>37</v>
      </c>
      <c r="B41" s="1" t="s">
        <v>39</v>
      </c>
      <c r="C41" s="7">
        <v>300000</v>
      </c>
      <c r="D41" s="7">
        <v>300000</v>
      </c>
      <c r="E41" s="7">
        <v>90</v>
      </c>
      <c r="F41" s="7">
        <v>270000</v>
      </c>
      <c r="G41" s="7">
        <v>0</v>
      </c>
      <c r="H41" s="7">
        <v>0</v>
      </c>
      <c r="I41" s="7">
        <v>0</v>
      </c>
      <c r="J41" s="7">
        <v>0</v>
      </c>
      <c r="K41" s="7">
        <v>0</v>
      </c>
      <c r="L41" s="7">
        <v>0</v>
      </c>
      <c r="M41" s="7">
        <v>0</v>
      </c>
      <c r="N41" s="7">
        <v>0</v>
      </c>
      <c r="O41" s="7">
        <v>0</v>
      </c>
      <c r="P41" s="7">
        <v>0</v>
      </c>
      <c r="Q41" s="7">
        <v>270000</v>
      </c>
    </row>
    <row r="42" spans="1:17" outlineLevel="2">
      <c r="A42" s="1" t="s">
        <v>37</v>
      </c>
      <c r="B42" s="1" t="s">
        <v>40</v>
      </c>
      <c r="C42" s="7">
        <v>250</v>
      </c>
      <c r="D42" s="7">
        <v>250</v>
      </c>
      <c r="E42" s="7">
        <v>90</v>
      </c>
      <c r="F42" s="7">
        <v>225</v>
      </c>
      <c r="G42" s="7">
        <v>0</v>
      </c>
      <c r="H42" s="7">
        <v>0</v>
      </c>
      <c r="I42" s="7">
        <v>0</v>
      </c>
      <c r="J42" s="7">
        <v>0</v>
      </c>
      <c r="K42" s="7">
        <v>0</v>
      </c>
      <c r="L42" s="7">
        <v>0</v>
      </c>
      <c r="M42" s="7">
        <v>0</v>
      </c>
      <c r="N42" s="7">
        <v>0</v>
      </c>
      <c r="O42" s="7">
        <v>0</v>
      </c>
      <c r="P42" s="7">
        <v>0</v>
      </c>
      <c r="Q42" s="7">
        <v>225</v>
      </c>
    </row>
    <row r="43" spans="1:17" outlineLevel="2">
      <c r="A43" s="1" t="s">
        <v>37</v>
      </c>
      <c r="B43" s="1" t="s">
        <v>41</v>
      </c>
      <c r="C43" s="7">
        <v>250</v>
      </c>
      <c r="D43" s="7">
        <v>250</v>
      </c>
      <c r="E43" s="7">
        <v>90</v>
      </c>
      <c r="F43" s="7">
        <v>225</v>
      </c>
      <c r="G43" s="7">
        <v>0</v>
      </c>
      <c r="H43" s="7">
        <v>0</v>
      </c>
      <c r="I43" s="7">
        <v>0</v>
      </c>
      <c r="J43" s="7">
        <v>0</v>
      </c>
      <c r="K43" s="7">
        <v>0</v>
      </c>
      <c r="L43" s="7">
        <v>0</v>
      </c>
      <c r="M43" s="7">
        <v>0</v>
      </c>
      <c r="N43" s="7">
        <v>0</v>
      </c>
      <c r="O43" s="7">
        <v>0</v>
      </c>
      <c r="P43" s="7">
        <v>0</v>
      </c>
      <c r="Q43" s="7">
        <v>225</v>
      </c>
    </row>
    <row r="44" spans="1:17" outlineLevel="2">
      <c r="A44" s="1" t="s">
        <v>37</v>
      </c>
      <c r="B44" s="1" t="s">
        <v>42</v>
      </c>
      <c r="C44" s="7">
        <v>20375</v>
      </c>
      <c r="D44" s="7">
        <v>22288.560000000001</v>
      </c>
      <c r="E44" s="7">
        <v>90</v>
      </c>
      <c r="F44" s="7">
        <v>20059.7</v>
      </c>
      <c r="G44" s="7">
        <v>0</v>
      </c>
      <c r="H44" s="7">
        <v>0</v>
      </c>
      <c r="I44" s="7">
        <v>20052.080000000002</v>
      </c>
      <c r="J44" s="7">
        <v>52.08</v>
      </c>
      <c r="K44" s="7">
        <v>0</v>
      </c>
      <c r="L44" s="7">
        <v>52.08</v>
      </c>
      <c r="M44" s="7">
        <v>52.08</v>
      </c>
      <c r="N44" s="7">
        <v>0</v>
      </c>
      <c r="O44" s="7">
        <v>52.08</v>
      </c>
      <c r="P44" s="7">
        <v>20000</v>
      </c>
      <c r="Q44" s="7">
        <v>7.62</v>
      </c>
    </row>
    <row r="45" spans="1:17" outlineLevel="2">
      <c r="A45" s="1" t="s">
        <v>37</v>
      </c>
      <c r="B45" s="1" t="s">
        <v>43</v>
      </c>
      <c r="C45" s="7">
        <v>5000</v>
      </c>
      <c r="D45" s="7">
        <v>12035</v>
      </c>
      <c r="E45" s="7">
        <v>90</v>
      </c>
      <c r="F45" s="7">
        <v>10831.5</v>
      </c>
      <c r="G45" s="7">
        <v>0</v>
      </c>
      <c r="H45" s="7">
        <v>0</v>
      </c>
      <c r="I45" s="7">
        <v>6559.6</v>
      </c>
      <c r="J45" s="7">
        <v>0</v>
      </c>
      <c r="K45" s="7">
        <v>0</v>
      </c>
      <c r="L45" s="7">
        <v>0</v>
      </c>
      <c r="M45" s="7">
        <v>0</v>
      </c>
      <c r="N45" s="7">
        <v>0</v>
      </c>
      <c r="O45" s="7">
        <v>0</v>
      </c>
      <c r="P45" s="7">
        <v>6559.6</v>
      </c>
      <c r="Q45" s="7">
        <v>4271.8999999999996</v>
      </c>
    </row>
    <row r="46" spans="1:17" outlineLevel="2">
      <c r="A46" s="1" t="s">
        <v>37</v>
      </c>
      <c r="B46" s="1" t="s">
        <v>44</v>
      </c>
      <c r="C46" s="7">
        <v>15000</v>
      </c>
      <c r="D46" s="7">
        <v>15000</v>
      </c>
      <c r="E46" s="7">
        <v>90</v>
      </c>
      <c r="F46" s="7">
        <v>13500</v>
      </c>
      <c r="G46" s="7">
        <v>0</v>
      </c>
      <c r="H46" s="7">
        <v>0</v>
      </c>
      <c r="I46" s="7">
        <v>11204.8</v>
      </c>
      <c r="J46" s="7">
        <v>0</v>
      </c>
      <c r="K46" s="7">
        <v>0</v>
      </c>
      <c r="L46" s="7">
        <v>0</v>
      </c>
      <c r="M46" s="7">
        <v>0</v>
      </c>
      <c r="N46" s="7">
        <v>0</v>
      </c>
      <c r="O46" s="7">
        <v>0</v>
      </c>
      <c r="P46" s="7">
        <v>11204.8</v>
      </c>
      <c r="Q46" s="7">
        <v>2295.1999999999998</v>
      </c>
    </row>
    <row r="47" spans="1:17" outlineLevel="2">
      <c r="A47" s="1" t="s">
        <v>37</v>
      </c>
      <c r="B47" s="1" t="s">
        <v>45</v>
      </c>
      <c r="C47" s="7">
        <v>3000</v>
      </c>
      <c r="D47" s="7">
        <v>4409</v>
      </c>
      <c r="E47" s="7">
        <v>90</v>
      </c>
      <c r="F47" s="7">
        <v>3968.1</v>
      </c>
      <c r="G47" s="7">
        <v>0</v>
      </c>
      <c r="H47" s="7">
        <v>0</v>
      </c>
      <c r="I47" s="7">
        <v>3968</v>
      </c>
      <c r="J47" s="7">
        <v>0</v>
      </c>
      <c r="K47" s="7">
        <v>0</v>
      </c>
      <c r="L47" s="7">
        <v>0</v>
      </c>
      <c r="M47" s="7">
        <v>0</v>
      </c>
      <c r="N47" s="7">
        <v>0</v>
      </c>
      <c r="O47" s="7">
        <v>0</v>
      </c>
      <c r="P47" s="7">
        <v>3968</v>
      </c>
      <c r="Q47" s="7">
        <v>0.1</v>
      </c>
    </row>
    <row r="48" spans="1:17" outlineLevel="2">
      <c r="A48" s="1" t="s">
        <v>37</v>
      </c>
      <c r="B48" s="1" t="s">
        <v>46</v>
      </c>
      <c r="C48" s="7">
        <v>35000</v>
      </c>
      <c r="D48" s="7">
        <v>35000</v>
      </c>
      <c r="E48" s="7">
        <v>90</v>
      </c>
      <c r="F48" s="7">
        <v>31500</v>
      </c>
      <c r="G48" s="7">
        <v>0</v>
      </c>
      <c r="H48" s="7">
        <v>0</v>
      </c>
      <c r="I48" s="7">
        <v>2000</v>
      </c>
      <c r="J48" s="7">
        <v>0</v>
      </c>
      <c r="K48" s="7">
        <v>0</v>
      </c>
      <c r="L48" s="7">
        <v>0</v>
      </c>
      <c r="M48" s="7">
        <v>0</v>
      </c>
      <c r="N48" s="7">
        <v>0</v>
      </c>
      <c r="O48" s="7">
        <v>0</v>
      </c>
      <c r="P48" s="7">
        <v>2000</v>
      </c>
      <c r="Q48" s="7">
        <v>29500</v>
      </c>
    </row>
    <row r="49" spans="1:17" outlineLevel="2">
      <c r="A49" s="1" t="s">
        <v>37</v>
      </c>
      <c r="B49" s="1" t="s">
        <v>47</v>
      </c>
      <c r="C49" s="7">
        <v>10000</v>
      </c>
      <c r="D49" s="7">
        <v>13962.66</v>
      </c>
      <c r="E49" s="7">
        <v>90</v>
      </c>
      <c r="F49" s="7">
        <v>12566.39</v>
      </c>
      <c r="G49" s="7">
        <v>0</v>
      </c>
      <c r="H49" s="7">
        <v>0</v>
      </c>
      <c r="I49" s="7">
        <v>11564.79</v>
      </c>
      <c r="J49" s="7">
        <v>830.46</v>
      </c>
      <c r="K49" s="7">
        <v>0</v>
      </c>
      <c r="L49" s="7">
        <v>830.46</v>
      </c>
      <c r="M49" s="7">
        <v>0</v>
      </c>
      <c r="N49" s="7">
        <v>0</v>
      </c>
      <c r="O49" s="7">
        <v>0</v>
      </c>
      <c r="P49" s="7">
        <v>10734.33</v>
      </c>
      <c r="Q49" s="7">
        <v>1001.6</v>
      </c>
    </row>
    <row r="50" spans="1:17" outlineLevel="2">
      <c r="A50" s="1" t="s">
        <v>37</v>
      </c>
      <c r="B50" s="1" t="s">
        <v>48</v>
      </c>
      <c r="C50" s="7">
        <v>1000</v>
      </c>
      <c r="D50" s="7">
        <v>1000</v>
      </c>
      <c r="E50" s="7">
        <v>90</v>
      </c>
      <c r="F50" s="7">
        <v>900</v>
      </c>
      <c r="G50" s="7">
        <v>0</v>
      </c>
      <c r="H50" s="7">
        <v>0</v>
      </c>
      <c r="I50" s="7">
        <v>0</v>
      </c>
      <c r="J50" s="7">
        <v>0</v>
      </c>
      <c r="K50" s="7">
        <v>0</v>
      </c>
      <c r="L50" s="7">
        <v>0</v>
      </c>
      <c r="M50" s="7">
        <v>0</v>
      </c>
      <c r="N50" s="7">
        <v>0</v>
      </c>
      <c r="O50" s="7">
        <v>0</v>
      </c>
      <c r="P50" s="7">
        <v>0</v>
      </c>
      <c r="Q50" s="7">
        <v>900</v>
      </c>
    </row>
    <row r="51" spans="1:17" outlineLevel="2">
      <c r="A51" s="1" t="s">
        <v>37</v>
      </c>
      <c r="B51" s="1" t="s">
        <v>49</v>
      </c>
      <c r="C51" s="7">
        <v>3000</v>
      </c>
      <c r="D51" s="7">
        <v>3000</v>
      </c>
      <c r="E51" s="7">
        <v>90</v>
      </c>
      <c r="F51" s="7">
        <v>2700</v>
      </c>
      <c r="G51" s="7">
        <v>0</v>
      </c>
      <c r="H51" s="7">
        <v>0</v>
      </c>
      <c r="I51" s="7">
        <v>1100</v>
      </c>
      <c r="J51" s="7">
        <v>0</v>
      </c>
      <c r="K51" s="7">
        <v>0</v>
      </c>
      <c r="L51" s="7">
        <v>0</v>
      </c>
      <c r="M51" s="7">
        <v>0</v>
      </c>
      <c r="N51" s="7">
        <v>0</v>
      </c>
      <c r="O51" s="7">
        <v>0</v>
      </c>
      <c r="P51" s="7">
        <v>1100</v>
      </c>
      <c r="Q51" s="7">
        <v>1600</v>
      </c>
    </row>
    <row r="52" spans="1:17" outlineLevel="2">
      <c r="A52" s="1" t="s">
        <v>37</v>
      </c>
      <c r="B52" s="1" t="s">
        <v>50</v>
      </c>
      <c r="C52" s="7">
        <v>4000</v>
      </c>
      <c r="D52" s="7">
        <v>4000</v>
      </c>
      <c r="E52" s="7">
        <v>90</v>
      </c>
      <c r="F52" s="7">
        <v>3600</v>
      </c>
      <c r="G52" s="7">
        <v>0</v>
      </c>
      <c r="H52" s="7">
        <v>0</v>
      </c>
      <c r="I52" s="7">
        <v>949.8</v>
      </c>
      <c r="J52" s="7">
        <v>949.8</v>
      </c>
      <c r="K52" s="7">
        <v>0</v>
      </c>
      <c r="L52" s="7">
        <v>949.8</v>
      </c>
      <c r="M52" s="7">
        <v>949.8</v>
      </c>
      <c r="N52" s="7">
        <v>0</v>
      </c>
      <c r="O52" s="7">
        <v>949.8</v>
      </c>
      <c r="P52" s="7">
        <v>0</v>
      </c>
      <c r="Q52" s="7">
        <v>2650.2</v>
      </c>
    </row>
    <row r="53" spans="1:17" outlineLevel="2">
      <c r="A53" s="1" t="s">
        <v>37</v>
      </c>
      <c r="B53" s="1" t="s">
        <v>51</v>
      </c>
      <c r="C53" s="7">
        <v>90000</v>
      </c>
      <c r="D53" s="7">
        <v>90000</v>
      </c>
      <c r="E53" s="7">
        <v>100</v>
      </c>
      <c r="F53" s="7">
        <v>90000</v>
      </c>
      <c r="G53" s="7">
        <v>0</v>
      </c>
      <c r="H53" s="7">
        <v>0</v>
      </c>
      <c r="I53" s="7">
        <v>90000</v>
      </c>
      <c r="J53" s="7">
        <v>1152.43</v>
      </c>
      <c r="K53" s="7">
        <v>0</v>
      </c>
      <c r="L53" s="7">
        <v>1152.43</v>
      </c>
      <c r="M53" s="7">
        <v>0</v>
      </c>
      <c r="N53" s="7">
        <v>0</v>
      </c>
      <c r="O53" s="7">
        <v>0</v>
      </c>
      <c r="P53" s="7">
        <v>88847.57</v>
      </c>
      <c r="Q53" s="7">
        <v>0</v>
      </c>
    </row>
    <row r="54" spans="1:17" outlineLevel="2">
      <c r="A54" s="1" t="s">
        <v>37</v>
      </c>
      <c r="B54" s="1" t="s">
        <v>25</v>
      </c>
      <c r="C54" s="7">
        <v>500</v>
      </c>
      <c r="D54" s="7">
        <v>500</v>
      </c>
      <c r="E54" s="7">
        <v>100</v>
      </c>
      <c r="F54" s="7">
        <v>500</v>
      </c>
      <c r="G54" s="7">
        <v>0</v>
      </c>
      <c r="H54" s="7">
        <v>0</v>
      </c>
      <c r="I54" s="7">
        <v>234</v>
      </c>
      <c r="J54" s="7">
        <v>39</v>
      </c>
      <c r="K54" s="7">
        <v>0</v>
      </c>
      <c r="L54" s="7">
        <v>39</v>
      </c>
      <c r="M54" s="7">
        <v>0</v>
      </c>
      <c r="N54" s="7">
        <v>0</v>
      </c>
      <c r="O54" s="7">
        <v>0</v>
      </c>
      <c r="P54" s="7">
        <v>195</v>
      </c>
      <c r="Q54" s="7">
        <v>266</v>
      </c>
    </row>
    <row r="55" spans="1:17" outlineLevel="2">
      <c r="A55" s="1" t="s">
        <v>37</v>
      </c>
      <c r="B55" s="1" t="s">
        <v>52</v>
      </c>
      <c r="C55" s="7">
        <v>22000</v>
      </c>
      <c r="D55" s="7">
        <v>22000</v>
      </c>
      <c r="E55" s="7">
        <v>90</v>
      </c>
      <c r="F55" s="7">
        <v>19800</v>
      </c>
      <c r="G55" s="7">
        <v>0</v>
      </c>
      <c r="H55" s="7">
        <v>0</v>
      </c>
      <c r="I55" s="7">
        <v>6887.96</v>
      </c>
      <c r="J55" s="7">
        <v>1685.16</v>
      </c>
      <c r="K55" s="7">
        <v>0</v>
      </c>
      <c r="L55" s="7">
        <v>1685.16</v>
      </c>
      <c r="M55" s="7">
        <v>643.62</v>
      </c>
      <c r="N55" s="7">
        <v>0</v>
      </c>
      <c r="O55" s="7">
        <v>643.62</v>
      </c>
      <c r="P55" s="7">
        <v>5202.8</v>
      </c>
      <c r="Q55" s="7">
        <v>12912.04</v>
      </c>
    </row>
    <row r="56" spans="1:17" outlineLevel="2">
      <c r="A56" s="1" t="s">
        <v>37</v>
      </c>
      <c r="B56" s="1" t="s">
        <v>53</v>
      </c>
      <c r="C56" s="7">
        <v>1000</v>
      </c>
      <c r="D56" s="7">
        <v>1000</v>
      </c>
      <c r="E56" s="7">
        <v>90</v>
      </c>
      <c r="F56" s="7">
        <v>900</v>
      </c>
      <c r="G56" s="7">
        <v>0</v>
      </c>
      <c r="H56" s="7">
        <v>0</v>
      </c>
      <c r="I56" s="7">
        <v>0</v>
      </c>
      <c r="J56" s="7">
        <v>0</v>
      </c>
      <c r="K56" s="7">
        <v>0</v>
      </c>
      <c r="L56" s="7">
        <v>0</v>
      </c>
      <c r="M56" s="7">
        <v>0</v>
      </c>
      <c r="N56" s="7">
        <v>0</v>
      </c>
      <c r="O56" s="7">
        <v>0</v>
      </c>
      <c r="P56" s="7">
        <v>0</v>
      </c>
      <c r="Q56" s="7">
        <v>900</v>
      </c>
    </row>
    <row r="57" spans="1:17" outlineLevel="2">
      <c r="A57" s="1" t="s">
        <v>37</v>
      </c>
      <c r="B57" s="1" t="s">
        <v>54</v>
      </c>
      <c r="C57" s="7">
        <v>140000</v>
      </c>
      <c r="D57" s="7">
        <v>140000</v>
      </c>
      <c r="E57" s="7">
        <v>100</v>
      </c>
      <c r="F57" s="7">
        <v>140000</v>
      </c>
      <c r="G57" s="7">
        <v>0</v>
      </c>
      <c r="H57" s="7">
        <v>0</v>
      </c>
      <c r="I57" s="7">
        <v>140000</v>
      </c>
      <c r="J57" s="7">
        <v>0</v>
      </c>
      <c r="K57" s="7">
        <v>0</v>
      </c>
      <c r="L57" s="7">
        <v>0</v>
      </c>
      <c r="M57" s="7">
        <v>0</v>
      </c>
      <c r="N57" s="7">
        <v>0</v>
      </c>
      <c r="O57" s="7">
        <v>0</v>
      </c>
      <c r="P57" s="7">
        <v>140000</v>
      </c>
      <c r="Q57" s="7">
        <v>0</v>
      </c>
    </row>
    <row r="58" spans="1:17" outlineLevel="2">
      <c r="A58" s="1" t="s">
        <v>37</v>
      </c>
      <c r="B58" s="1" t="s">
        <v>55</v>
      </c>
      <c r="C58" s="7">
        <v>55000</v>
      </c>
      <c r="D58" s="7">
        <v>55000</v>
      </c>
      <c r="E58" s="7">
        <v>100</v>
      </c>
      <c r="F58" s="7">
        <v>55000</v>
      </c>
      <c r="G58" s="7">
        <v>0</v>
      </c>
      <c r="H58" s="7">
        <v>0</v>
      </c>
      <c r="I58" s="7">
        <v>55000</v>
      </c>
      <c r="J58" s="7">
        <v>7904.82</v>
      </c>
      <c r="K58" s="7">
        <v>0</v>
      </c>
      <c r="L58" s="7">
        <v>7904.82</v>
      </c>
      <c r="M58" s="7">
        <v>0</v>
      </c>
      <c r="N58" s="7">
        <v>0</v>
      </c>
      <c r="O58" s="7">
        <v>0</v>
      </c>
      <c r="P58" s="7">
        <v>47095.18</v>
      </c>
      <c r="Q58" s="7">
        <v>0</v>
      </c>
    </row>
    <row r="59" spans="1:17" outlineLevel="2">
      <c r="A59" s="1" t="s">
        <v>37</v>
      </c>
      <c r="B59" s="1" t="s">
        <v>56</v>
      </c>
      <c r="C59" s="7">
        <v>8000</v>
      </c>
      <c r="D59" s="7">
        <v>8000</v>
      </c>
      <c r="E59" s="7">
        <v>100</v>
      </c>
      <c r="F59" s="7">
        <v>8000</v>
      </c>
      <c r="G59" s="7">
        <v>0</v>
      </c>
      <c r="H59" s="7">
        <v>0</v>
      </c>
      <c r="I59" s="7">
        <v>8000</v>
      </c>
      <c r="J59" s="7">
        <v>0</v>
      </c>
      <c r="K59" s="7">
        <v>0</v>
      </c>
      <c r="L59" s="7">
        <v>0</v>
      </c>
      <c r="M59" s="7">
        <v>0</v>
      </c>
      <c r="N59" s="7">
        <v>0</v>
      </c>
      <c r="O59" s="7">
        <v>0</v>
      </c>
      <c r="P59" s="7">
        <v>8000</v>
      </c>
      <c r="Q59" s="7">
        <v>0</v>
      </c>
    </row>
    <row r="60" spans="1:17" outlineLevel="2">
      <c r="A60" s="1" t="s">
        <v>37</v>
      </c>
      <c r="B60" s="1" t="s">
        <v>57</v>
      </c>
      <c r="C60" s="7">
        <v>114125</v>
      </c>
      <c r="D60" s="7">
        <v>114125</v>
      </c>
      <c r="E60" s="7">
        <v>90</v>
      </c>
      <c r="F60" s="7">
        <v>102712.5</v>
      </c>
      <c r="G60" s="7">
        <v>0</v>
      </c>
      <c r="H60" s="7">
        <v>0</v>
      </c>
      <c r="I60" s="7">
        <v>102710.39999999999</v>
      </c>
      <c r="J60" s="7">
        <v>0</v>
      </c>
      <c r="K60" s="7">
        <v>0</v>
      </c>
      <c r="L60" s="7">
        <v>0</v>
      </c>
      <c r="M60" s="7">
        <v>0</v>
      </c>
      <c r="N60" s="7">
        <v>0</v>
      </c>
      <c r="O60" s="7">
        <v>0</v>
      </c>
      <c r="P60" s="7">
        <v>102710.39999999999</v>
      </c>
      <c r="Q60" s="7">
        <v>2.1</v>
      </c>
    </row>
    <row r="61" spans="1:17" outlineLevel="2">
      <c r="A61" s="1" t="s">
        <v>37</v>
      </c>
      <c r="B61" s="1" t="s">
        <v>58</v>
      </c>
      <c r="C61" s="7">
        <v>25000</v>
      </c>
      <c r="D61" s="7">
        <v>25000</v>
      </c>
      <c r="E61" s="7">
        <v>90</v>
      </c>
      <c r="F61" s="7">
        <v>22500</v>
      </c>
      <c r="G61" s="7">
        <v>0</v>
      </c>
      <c r="H61" s="7">
        <v>0</v>
      </c>
      <c r="I61" s="7">
        <v>2492.4</v>
      </c>
      <c r="J61" s="7">
        <v>2492.4</v>
      </c>
      <c r="K61" s="7">
        <v>0</v>
      </c>
      <c r="L61" s="7">
        <v>2492.4</v>
      </c>
      <c r="M61" s="7">
        <v>0</v>
      </c>
      <c r="N61" s="7">
        <v>0</v>
      </c>
      <c r="O61" s="7">
        <v>0</v>
      </c>
      <c r="P61" s="7">
        <v>0</v>
      </c>
      <c r="Q61" s="7">
        <v>20007.599999999999</v>
      </c>
    </row>
    <row r="62" spans="1:17" outlineLevel="2">
      <c r="A62" s="1" t="s">
        <v>37</v>
      </c>
      <c r="B62" s="1" t="s">
        <v>59</v>
      </c>
      <c r="C62" s="7">
        <v>3000</v>
      </c>
      <c r="D62" s="7">
        <v>3000</v>
      </c>
      <c r="E62" s="7">
        <v>90</v>
      </c>
      <c r="F62" s="7">
        <v>2700</v>
      </c>
      <c r="G62" s="7">
        <v>0</v>
      </c>
      <c r="H62" s="7">
        <v>0</v>
      </c>
      <c r="I62" s="7">
        <v>2480</v>
      </c>
      <c r="J62" s="7">
        <v>0</v>
      </c>
      <c r="K62" s="7">
        <v>0</v>
      </c>
      <c r="L62" s="7">
        <v>0</v>
      </c>
      <c r="M62" s="7">
        <v>0</v>
      </c>
      <c r="N62" s="7">
        <v>0</v>
      </c>
      <c r="O62" s="7">
        <v>0</v>
      </c>
      <c r="P62" s="7">
        <v>2480</v>
      </c>
      <c r="Q62" s="7">
        <v>220</v>
      </c>
    </row>
    <row r="63" spans="1:17" outlineLevel="2">
      <c r="A63" s="1" t="s">
        <v>37</v>
      </c>
      <c r="B63" s="1" t="s">
        <v>60</v>
      </c>
      <c r="C63" s="7">
        <v>20000</v>
      </c>
      <c r="D63" s="7">
        <v>24969</v>
      </c>
      <c r="E63" s="7">
        <v>90</v>
      </c>
      <c r="F63" s="7">
        <v>22472.1</v>
      </c>
      <c r="G63" s="7">
        <v>0</v>
      </c>
      <c r="H63" s="7">
        <v>0</v>
      </c>
      <c r="I63" s="7">
        <v>22472</v>
      </c>
      <c r="J63" s="7">
        <v>1990.8</v>
      </c>
      <c r="K63" s="7">
        <v>0</v>
      </c>
      <c r="L63" s="7">
        <v>0</v>
      </c>
      <c r="M63" s="7">
        <v>0</v>
      </c>
      <c r="N63" s="7">
        <v>0</v>
      </c>
      <c r="O63" s="7">
        <v>0</v>
      </c>
      <c r="P63" s="7">
        <v>20481.2</v>
      </c>
      <c r="Q63" s="7">
        <v>0.1</v>
      </c>
    </row>
    <row r="64" spans="1:17" outlineLevel="2">
      <c r="A64" s="1" t="s">
        <v>37</v>
      </c>
      <c r="B64" s="1" t="s">
        <v>28</v>
      </c>
      <c r="C64" s="7">
        <v>13000</v>
      </c>
      <c r="D64" s="7">
        <v>13000</v>
      </c>
      <c r="E64" s="7">
        <v>90</v>
      </c>
      <c r="F64" s="7">
        <v>11700</v>
      </c>
      <c r="G64" s="7">
        <v>0</v>
      </c>
      <c r="H64" s="7">
        <v>0</v>
      </c>
      <c r="I64" s="7">
        <v>3700</v>
      </c>
      <c r="J64" s="7">
        <v>1300</v>
      </c>
      <c r="K64" s="7">
        <v>0</v>
      </c>
      <c r="L64" s="7">
        <v>1300</v>
      </c>
      <c r="M64" s="7">
        <v>0</v>
      </c>
      <c r="N64" s="7">
        <v>0</v>
      </c>
      <c r="O64" s="7">
        <v>0</v>
      </c>
      <c r="P64" s="7">
        <v>2400</v>
      </c>
      <c r="Q64" s="7">
        <v>8000</v>
      </c>
    </row>
    <row r="65" spans="1:17" outlineLevel="2">
      <c r="A65" s="1" t="s">
        <v>37</v>
      </c>
      <c r="B65" s="1" t="s">
        <v>29</v>
      </c>
      <c r="C65" s="7">
        <v>14000</v>
      </c>
      <c r="D65" s="7">
        <v>14000</v>
      </c>
      <c r="E65" s="7">
        <v>90</v>
      </c>
      <c r="F65" s="7">
        <v>12600</v>
      </c>
      <c r="G65" s="7">
        <v>0</v>
      </c>
      <c r="H65" s="7">
        <v>0</v>
      </c>
      <c r="I65" s="7">
        <v>3600</v>
      </c>
      <c r="J65" s="7">
        <v>865.65</v>
      </c>
      <c r="K65" s="7">
        <v>0</v>
      </c>
      <c r="L65" s="7">
        <v>865.65</v>
      </c>
      <c r="M65" s="7">
        <v>0</v>
      </c>
      <c r="N65" s="7">
        <v>0</v>
      </c>
      <c r="O65" s="7">
        <v>0</v>
      </c>
      <c r="P65" s="7">
        <v>2734.35</v>
      </c>
      <c r="Q65" s="7">
        <v>9000</v>
      </c>
    </row>
    <row r="66" spans="1:17" outlineLevel="2">
      <c r="A66" s="1" t="s">
        <v>37</v>
      </c>
      <c r="B66" s="1" t="s">
        <v>30</v>
      </c>
      <c r="C66" s="7">
        <v>7000</v>
      </c>
      <c r="D66" s="7">
        <v>7000</v>
      </c>
      <c r="E66" s="7">
        <v>90</v>
      </c>
      <c r="F66" s="7">
        <v>6300</v>
      </c>
      <c r="G66" s="7">
        <v>0</v>
      </c>
      <c r="H66" s="7">
        <v>0</v>
      </c>
      <c r="I66" s="7">
        <v>2300</v>
      </c>
      <c r="J66" s="7">
        <v>604.6</v>
      </c>
      <c r="K66" s="7">
        <v>0</v>
      </c>
      <c r="L66" s="7">
        <v>604.6</v>
      </c>
      <c r="M66" s="7">
        <v>0</v>
      </c>
      <c r="N66" s="7">
        <v>0</v>
      </c>
      <c r="O66" s="7">
        <v>0</v>
      </c>
      <c r="P66" s="7">
        <v>1695.4</v>
      </c>
      <c r="Q66" s="7">
        <v>4000</v>
      </c>
    </row>
    <row r="67" spans="1:17" outlineLevel="2">
      <c r="A67" s="1" t="s">
        <v>37</v>
      </c>
      <c r="B67" s="1" t="s">
        <v>61</v>
      </c>
      <c r="C67" s="7">
        <v>20000</v>
      </c>
      <c r="D67" s="7">
        <v>20000</v>
      </c>
      <c r="E67" s="7">
        <v>90</v>
      </c>
      <c r="F67" s="7">
        <v>18000</v>
      </c>
      <c r="G67" s="7">
        <v>0</v>
      </c>
      <c r="H67" s="7">
        <v>0</v>
      </c>
      <c r="I67" s="7">
        <v>16909.78</v>
      </c>
      <c r="J67" s="7">
        <v>1704.9</v>
      </c>
      <c r="K67" s="7">
        <v>0</v>
      </c>
      <c r="L67" s="7">
        <v>1704.9</v>
      </c>
      <c r="M67" s="7">
        <v>0</v>
      </c>
      <c r="N67" s="7">
        <v>0</v>
      </c>
      <c r="O67" s="7">
        <v>0</v>
      </c>
      <c r="P67" s="7">
        <v>15204.88</v>
      </c>
      <c r="Q67" s="7">
        <v>1090.22</v>
      </c>
    </row>
    <row r="68" spans="1:17" outlineLevel="2">
      <c r="A68" s="1" t="s">
        <v>37</v>
      </c>
      <c r="B68" s="1" t="s">
        <v>62</v>
      </c>
      <c r="C68" s="7">
        <v>1500</v>
      </c>
      <c r="D68" s="7">
        <v>5129.34</v>
      </c>
      <c r="E68" s="7">
        <v>90</v>
      </c>
      <c r="F68" s="7">
        <v>4616.41</v>
      </c>
      <c r="G68" s="7">
        <v>0</v>
      </c>
      <c r="H68" s="7">
        <v>0</v>
      </c>
      <c r="I68" s="7">
        <v>4616.3999999999996</v>
      </c>
      <c r="J68" s="7">
        <v>4616.3999999999996</v>
      </c>
      <c r="K68" s="7">
        <v>0</v>
      </c>
      <c r="L68" s="7">
        <v>4616.3999999999996</v>
      </c>
      <c r="M68" s="7">
        <v>2790</v>
      </c>
      <c r="N68" s="7">
        <v>0</v>
      </c>
      <c r="O68" s="7">
        <v>2790</v>
      </c>
      <c r="P68" s="7">
        <v>0</v>
      </c>
      <c r="Q68" s="7">
        <v>0.01</v>
      </c>
    </row>
    <row r="69" spans="1:17" outlineLevel="2">
      <c r="A69" s="1" t="s">
        <v>37</v>
      </c>
      <c r="B69" s="1" t="s">
        <v>63</v>
      </c>
      <c r="C69" s="7">
        <v>35000</v>
      </c>
      <c r="D69" s="7">
        <v>30000</v>
      </c>
      <c r="E69" s="7">
        <v>90</v>
      </c>
      <c r="F69" s="7">
        <v>27000</v>
      </c>
      <c r="G69" s="7">
        <v>0</v>
      </c>
      <c r="H69" s="7">
        <v>0</v>
      </c>
      <c r="I69" s="7">
        <v>11065.95</v>
      </c>
      <c r="J69" s="7">
        <v>2265.9499999999998</v>
      </c>
      <c r="K69" s="7">
        <v>0</v>
      </c>
      <c r="L69" s="7">
        <v>2265.9499999999998</v>
      </c>
      <c r="M69" s="7">
        <v>2265.9499999999998</v>
      </c>
      <c r="N69" s="7">
        <v>0</v>
      </c>
      <c r="O69" s="7">
        <v>2265.9499999999998</v>
      </c>
      <c r="P69" s="7">
        <v>8800</v>
      </c>
      <c r="Q69" s="7">
        <v>15934.05</v>
      </c>
    </row>
    <row r="70" spans="1:17" outlineLevel="2">
      <c r="A70" s="1" t="s">
        <v>37</v>
      </c>
      <c r="B70" s="1" t="s">
        <v>64</v>
      </c>
      <c r="C70" s="7">
        <v>50000</v>
      </c>
      <c r="D70" s="7">
        <v>32081.439999999999</v>
      </c>
      <c r="E70" s="7">
        <v>90</v>
      </c>
      <c r="F70" s="7">
        <v>28873.3</v>
      </c>
      <c r="G70" s="7">
        <v>0</v>
      </c>
      <c r="H70" s="7">
        <v>0</v>
      </c>
      <c r="I70" s="7">
        <v>25348.91</v>
      </c>
      <c r="J70" s="7">
        <v>744</v>
      </c>
      <c r="K70" s="7">
        <v>0</v>
      </c>
      <c r="L70" s="7">
        <v>744</v>
      </c>
      <c r="M70" s="7">
        <v>744</v>
      </c>
      <c r="N70" s="7">
        <v>0</v>
      </c>
      <c r="O70" s="7">
        <v>744</v>
      </c>
      <c r="P70" s="7">
        <v>24604.91</v>
      </c>
      <c r="Q70" s="7">
        <v>3524.39</v>
      </c>
    </row>
    <row r="71" spans="1:17" outlineLevel="2">
      <c r="A71" s="1" t="s">
        <v>37</v>
      </c>
      <c r="B71" s="1" t="s">
        <v>65</v>
      </c>
      <c r="C71" s="7">
        <v>5000</v>
      </c>
      <c r="D71" s="7">
        <v>5000</v>
      </c>
      <c r="E71" s="7">
        <v>90</v>
      </c>
      <c r="F71" s="7">
        <v>4500</v>
      </c>
      <c r="G71" s="7">
        <v>0</v>
      </c>
      <c r="H71" s="7">
        <v>0</v>
      </c>
      <c r="I71" s="7">
        <v>0</v>
      </c>
      <c r="J71" s="7">
        <v>0</v>
      </c>
      <c r="K71" s="7">
        <v>0</v>
      </c>
      <c r="L71" s="7">
        <v>0</v>
      </c>
      <c r="M71" s="7">
        <v>0</v>
      </c>
      <c r="N71" s="7">
        <v>0</v>
      </c>
      <c r="O71" s="7">
        <v>0</v>
      </c>
      <c r="P71" s="7">
        <v>0</v>
      </c>
      <c r="Q71" s="7">
        <v>4500</v>
      </c>
    </row>
    <row r="72" spans="1:17" outlineLevel="2">
      <c r="A72" s="1" t="s">
        <v>37</v>
      </c>
      <c r="B72" s="1" t="s">
        <v>66</v>
      </c>
      <c r="C72" s="7">
        <v>5000</v>
      </c>
      <c r="D72" s="7">
        <v>5000</v>
      </c>
      <c r="E72" s="7">
        <v>90</v>
      </c>
      <c r="F72" s="7">
        <v>4500</v>
      </c>
      <c r="G72" s="7">
        <v>0</v>
      </c>
      <c r="H72" s="7">
        <v>0</v>
      </c>
      <c r="I72" s="7">
        <v>0</v>
      </c>
      <c r="J72" s="7">
        <v>0</v>
      </c>
      <c r="K72" s="7">
        <v>0</v>
      </c>
      <c r="L72" s="7">
        <v>0</v>
      </c>
      <c r="M72" s="7">
        <v>0</v>
      </c>
      <c r="N72" s="7">
        <v>0</v>
      </c>
      <c r="O72" s="7">
        <v>0</v>
      </c>
      <c r="P72" s="7">
        <v>0</v>
      </c>
      <c r="Q72" s="7">
        <v>4500</v>
      </c>
    </row>
    <row r="73" spans="1:17" outlineLevel="2">
      <c r="A73" s="1" t="s">
        <v>37</v>
      </c>
      <c r="B73" s="1" t="s">
        <v>67</v>
      </c>
      <c r="C73" s="7">
        <v>1000</v>
      </c>
      <c r="D73" s="7">
        <v>1000</v>
      </c>
      <c r="E73" s="7">
        <v>90</v>
      </c>
      <c r="F73" s="7">
        <v>900</v>
      </c>
      <c r="G73" s="7">
        <v>0</v>
      </c>
      <c r="H73" s="7">
        <v>0</v>
      </c>
      <c r="I73" s="7">
        <v>0</v>
      </c>
      <c r="J73" s="7">
        <v>0</v>
      </c>
      <c r="K73" s="7">
        <v>0</v>
      </c>
      <c r="L73" s="7">
        <v>0</v>
      </c>
      <c r="M73" s="7">
        <v>0</v>
      </c>
      <c r="N73" s="7">
        <v>0</v>
      </c>
      <c r="O73" s="7">
        <v>0</v>
      </c>
      <c r="P73" s="7">
        <v>0</v>
      </c>
      <c r="Q73" s="7">
        <v>900</v>
      </c>
    </row>
    <row r="74" spans="1:17" outlineLevel="2">
      <c r="A74" s="1" t="s">
        <v>37</v>
      </c>
      <c r="B74" s="1" t="s">
        <v>68</v>
      </c>
      <c r="C74" s="7">
        <v>36000</v>
      </c>
      <c r="D74" s="7">
        <v>36000</v>
      </c>
      <c r="E74" s="7">
        <v>90</v>
      </c>
      <c r="F74" s="7">
        <v>32400</v>
      </c>
      <c r="G74" s="7">
        <v>0</v>
      </c>
      <c r="H74" s="7">
        <v>0</v>
      </c>
      <c r="I74" s="7">
        <v>0</v>
      </c>
      <c r="J74" s="7">
        <v>0</v>
      </c>
      <c r="K74" s="7">
        <v>0</v>
      </c>
      <c r="L74" s="7">
        <v>0</v>
      </c>
      <c r="M74" s="7">
        <v>0</v>
      </c>
      <c r="N74" s="7">
        <v>0</v>
      </c>
      <c r="O74" s="7">
        <v>0</v>
      </c>
      <c r="P74" s="7">
        <v>0</v>
      </c>
      <c r="Q74" s="7">
        <v>32400</v>
      </c>
    </row>
    <row r="75" spans="1:17" outlineLevel="2">
      <c r="A75" s="1" t="s">
        <v>37</v>
      </c>
      <c r="B75" s="1" t="s">
        <v>69</v>
      </c>
      <c r="C75" s="7">
        <v>2000</v>
      </c>
      <c r="D75" s="7">
        <v>2000</v>
      </c>
      <c r="E75" s="7">
        <v>90</v>
      </c>
      <c r="F75" s="7">
        <v>1800</v>
      </c>
      <c r="G75" s="7">
        <v>0</v>
      </c>
      <c r="H75" s="7">
        <v>0</v>
      </c>
      <c r="I75" s="7">
        <v>0</v>
      </c>
      <c r="J75" s="7">
        <v>0</v>
      </c>
      <c r="K75" s="7">
        <v>0</v>
      </c>
      <c r="L75" s="7">
        <v>0</v>
      </c>
      <c r="M75" s="7">
        <v>0</v>
      </c>
      <c r="N75" s="7">
        <v>0</v>
      </c>
      <c r="O75" s="7">
        <v>0</v>
      </c>
      <c r="P75" s="7">
        <v>0</v>
      </c>
      <c r="Q75" s="7">
        <v>1800</v>
      </c>
    </row>
    <row r="76" spans="1:17" outlineLevel="2">
      <c r="A76" s="1" t="s">
        <v>37</v>
      </c>
      <c r="B76" s="1" t="s">
        <v>70</v>
      </c>
      <c r="C76" s="7">
        <v>10000</v>
      </c>
      <c r="D76" s="7">
        <v>10000</v>
      </c>
      <c r="E76" s="7">
        <v>90</v>
      </c>
      <c r="F76" s="7">
        <v>9000</v>
      </c>
      <c r="G76" s="7">
        <v>0</v>
      </c>
      <c r="H76" s="7">
        <v>0</v>
      </c>
      <c r="I76" s="7">
        <v>0</v>
      </c>
      <c r="J76" s="7">
        <v>0</v>
      </c>
      <c r="K76" s="7">
        <v>0</v>
      </c>
      <c r="L76" s="7">
        <v>0</v>
      </c>
      <c r="M76" s="7">
        <v>0</v>
      </c>
      <c r="N76" s="7">
        <v>0</v>
      </c>
      <c r="O76" s="7">
        <v>0</v>
      </c>
      <c r="P76" s="7">
        <v>0</v>
      </c>
      <c r="Q76" s="7">
        <v>9000</v>
      </c>
    </row>
    <row r="77" spans="1:17" outlineLevel="2">
      <c r="A77" s="1" t="s">
        <v>37</v>
      </c>
      <c r="B77" s="1" t="s">
        <v>71</v>
      </c>
      <c r="C77" s="7">
        <v>7000</v>
      </c>
      <c r="D77" s="7">
        <v>7000</v>
      </c>
      <c r="E77" s="7">
        <v>90</v>
      </c>
      <c r="F77" s="7">
        <v>6300</v>
      </c>
      <c r="G77" s="7">
        <v>0</v>
      </c>
      <c r="H77" s="7">
        <v>0</v>
      </c>
      <c r="I77" s="7">
        <v>0</v>
      </c>
      <c r="J77" s="7">
        <v>0</v>
      </c>
      <c r="K77" s="7">
        <v>0</v>
      </c>
      <c r="L77" s="7">
        <v>0</v>
      </c>
      <c r="M77" s="7">
        <v>0</v>
      </c>
      <c r="N77" s="7">
        <v>0</v>
      </c>
      <c r="O77" s="7">
        <v>0</v>
      </c>
      <c r="P77" s="7">
        <v>0</v>
      </c>
      <c r="Q77" s="7">
        <v>6300</v>
      </c>
    </row>
    <row r="78" spans="1:17" outlineLevel="2">
      <c r="A78" s="1" t="s">
        <v>37</v>
      </c>
      <c r="B78" s="1" t="s">
        <v>72</v>
      </c>
      <c r="C78" s="7">
        <v>12000</v>
      </c>
      <c r="D78" s="7">
        <v>12000</v>
      </c>
      <c r="E78" s="7">
        <v>90</v>
      </c>
      <c r="F78" s="7">
        <v>10800</v>
      </c>
      <c r="G78" s="7">
        <v>0</v>
      </c>
      <c r="H78" s="7">
        <v>0</v>
      </c>
      <c r="I78" s="7">
        <v>6249.6</v>
      </c>
      <c r="J78" s="7">
        <v>0</v>
      </c>
      <c r="K78" s="7">
        <v>0</v>
      </c>
      <c r="L78" s="7">
        <v>0</v>
      </c>
      <c r="M78" s="7">
        <v>0</v>
      </c>
      <c r="N78" s="7">
        <v>0</v>
      </c>
      <c r="O78" s="7">
        <v>0</v>
      </c>
      <c r="P78" s="7">
        <v>6249.6</v>
      </c>
      <c r="Q78" s="7">
        <v>4550.3999999999996</v>
      </c>
    </row>
    <row r="79" spans="1:17" outlineLevel="1">
      <c r="A79" s="2" t="s">
        <v>37</v>
      </c>
      <c r="B79" s="2"/>
      <c r="C79" s="8">
        <v>3997000</v>
      </c>
      <c r="D79" s="8">
        <v>3922746</v>
      </c>
      <c r="E79" s="8"/>
      <c r="F79" s="8">
        <v>3771496</v>
      </c>
      <c r="G79" s="8">
        <v>0</v>
      </c>
      <c r="H79" s="8">
        <v>0</v>
      </c>
      <c r="I79" s="8">
        <v>2684475.77</v>
      </c>
      <c r="J79" s="8">
        <v>29461.75</v>
      </c>
      <c r="K79" s="8">
        <v>0</v>
      </c>
      <c r="L79" s="8">
        <v>27470.95</v>
      </c>
      <c r="M79" s="8">
        <v>7445.45</v>
      </c>
      <c r="N79" s="8">
        <v>208248.7</v>
      </c>
      <c r="O79" s="8">
        <v>215694.15</v>
      </c>
      <c r="P79" s="8">
        <v>2234584.94</v>
      </c>
      <c r="Q79" s="8">
        <v>1087020.23</v>
      </c>
    </row>
    <row r="80" spans="1:17">
      <c r="A80" s="3"/>
      <c r="B80" s="3"/>
      <c r="C80" s="9">
        <v>4748000</v>
      </c>
      <c r="D80" s="9">
        <v>4748000</v>
      </c>
      <c r="E80" s="9"/>
      <c r="F80" s="9">
        <v>4555250</v>
      </c>
      <c r="G80" s="9">
        <v>0</v>
      </c>
      <c r="H80" s="9">
        <v>0</v>
      </c>
      <c r="I80" s="9">
        <v>3257419.81</v>
      </c>
      <c r="J80" s="9">
        <v>152768.91</v>
      </c>
      <c r="K80" s="9">
        <v>0</v>
      </c>
      <c r="L80" s="9">
        <v>150778.10999999999</v>
      </c>
      <c r="M80" s="9">
        <v>127650.05</v>
      </c>
      <c r="N80" s="9">
        <v>235499.86</v>
      </c>
      <c r="O80" s="9">
        <v>363149.91</v>
      </c>
      <c r="P80" s="9">
        <v>2643444.5699999998</v>
      </c>
      <c r="Q80" s="9">
        <v>1297830.19</v>
      </c>
    </row>
  </sheetData>
  <pageMargins left="0.75" right="0.75" top="1" bottom="1" header="0.5" footer="0.5"/>
  <pageSetup paperSize="9" orientation="portrait" verticalDpi="4294967294" r:id="rId1"/>
</worksheet>
</file>

<file path=xl/worksheets/sheet2.xml><?xml version="1.0" encoding="utf-8"?>
<worksheet xmlns="http://schemas.openxmlformats.org/spreadsheetml/2006/main" xmlns:r="http://schemas.openxmlformats.org/officeDocument/2006/relationships">
  <dimension ref="A1:I87"/>
  <sheetViews>
    <sheetView tabSelected="1" workbookViewId="0">
      <selection activeCell="G6" sqref="G6"/>
    </sheetView>
  </sheetViews>
  <sheetFormatPr defaultColWidth="9" defaultRowHeight="12" outlineLevelRow="2"/>
  <cols>
    <col min="1" max="1" width="8.140625" style="12" bestFit="1" customWidth="1"/>
    <col min="2" max="2" width="9.5703125" style="12" bestFit="1" customWidth="1"/>
    <col min="3" max="3" width="24.5703125" style="12" customWidth="1"/>
    <col min="4" max="4" width="10.85546875" style="17" bestFit="1" customWidth="1"/>
    <col min="5" max="5" width="10.28515625" style="17" bestFit="1" customWidth="1"/>
    <col min="6" max="7" width="8.7109375" style="17" bestFit="1" customWidth="1"/>
    <col min="8" max="8" width="9.140625" style="17" bestFit="1" customWidth="1"/>
    <col min="9" max="9" width="8.7109375" style="17" bestFit="1" customWidth="1"/>
    <col min="10" max="16384" width="9" style="12"/>
  </cols>
  <sheetData>
    <row r="1" spans="1:9" ht="12.75">
      <c r="A1" s="23" t="s">
        <v>75</v>
      </c>
      <c r="B1" s="24"/>
      <c r="C1" s="25"/>
      <c r="D1" s="25"/>
    </row>
    <row r="2" spans="1:9" ht="12.75">
      <c r="A2" s="23" t="s">
        <v>76</v>
      </c>
      <c r="B2" s="24"/>
      <c r="C2" s="25"/>
      <c r="D2" s="25"/>
    </row>
    <row r="3" spans="1:9" ht="12.75">
      <c r="A3" s="26"/>
      <c r="B3" s="24"/>
      <c r="C3" s="25"/>
      <c r="D3" s="25"/>
    </row>
    <row r="4" spans="1:9" ht="12.75">
      <c r="A4" s="26"/>
      <c r="C4" s="27" t="s">
        <v>77</v>
      </c>
      <c r="D4" s="28">
        <v>2020</v>
      </c>
    </row>
    <row r="5" spans="1:9" ht="12.75">
      <c r="A5" s="26"/>
      <c r="C5" s="27" t="s">
        <v>78</v>
      </c>
      <c r="D5" s="29" t="s">
        <v>79</v>
      </c>
    </row>
    <row r="8" spans="1:9" s="22" customFormat="1" ht="22.5">
      <c r="A8" s="20" t="s">
        <v>0</v>
      </c>
      <c r="B8" s="20" t="s">
        <v>1</v>
      </c>
      <c r="C8" s="20"/>
      <c r="D8" s="21" t="s">
        <v>2</v>
      </c>
      <c r="E8" s="21" t="s">
        <v>3</v>
      </c>
      <c r="F8" s="21" t="s">
        <v>11</v>
      </c>
      <c r="G8" s="21" t="s">
        <v>12</v>
      </c>
      <c r="H8" s="21" t="s">
        <v>13</v>
      </c>
      <c r="I8" s="21" t="s">
        <v>14</v>
      </c>
    </row>
    <row r="9" spans="1:9" ht="24" outlineLevel="2">
      <c r="A9" s="18" t="s">
        <v>17</v>
      </c>
      <c r="B9" s="18">
        <v>2120101001</v>
      </c>
      <c r="C9" s="11" t="str">
        <f>VLOOKUP(B9,'[1]κατηγορίες 2_3_4_5'!$G$2:$H$1630,2,FALSE)</f>
        <v>Βασικός μισθός ενιαίου μισθολογίου (μόνιμοι &amp; ΙΔΑΧ)</v>
      </c>
      <c r="D9" s="19">
        <v>122300</v>
      </c>
      <c r="E9" s="19">
        <v>122300</v>
      </c>
      <c r="F9" s="19">
        <v>0</v>
      </c>
      <c r="G9" s="19">
        <v>0</v>
      </c>
      <c r="H9" s="19">
        <v>10143</v>
      </c>
      <c r="I9" s="19">
        <v>10143</v>
      </c>
    </row>
    <row r="10" spans="1:9" ht="36" outlineLevel="2">
      <c r="A10" s="18" t="s">
        <v>17</v>
      </c>
      <c r="B10" s="18">
        <v>2120102001</v>
      </c>
      <c r="C10" s="11" t="str">
        <f>VLOOKUP(B10,'[1]κατηγορίες 2_3_4_5'!$G$2:$H$1630,2,FALSE)</f>
        <v>Οικογενειακή παροχή ενιαίου μισθολογίου (μόνιμοι &amp; Ι.Δ.Α.Χ.)</v>
      </c>
      <c r="D10" s="19">
        <v>2300</v>
      </c>
      <c r="E10" s="19">
        <v>2300</v>
      </c>
      <c r="F10" s="19">
        <v>0</v>
      </c>
      <c r="G10" s="19">
        <v>0</v>
      </c>
      <c r="H10" s="19">
        <v>190</v>
      </c>
      <c r="I10" s="19">
        <v>190</v>
      </c>
    </row>
    <row r="11" spans="1:9" ht="36" outlineLevel="2">
      <c r="A11" s="18" t="s">
        <v>17</v>
      </c>
      <c r="B11" s="18">
        <v>2120104001</v>
      </c>
      <c r="C11" s="11" t="str">
        <f>VLOOKUP(B11,'[1]κατηγορίες 2_3_4_5'!$G$2:$H$1630,2,FALSE)</f>
        <v>Επίδομα θέσης ευθύνης ενιαίου μισθολογίου (μόνιμοι &amp; Ι.Δ.Α.Χ.)</v>
      </c>
      <c r="D11" s="19">
        <v>5400</v>
      </c>
      <c r="E11" s="19">
        <v>5400</v>
      </c>
      <c r="F11" s="19">
        <v>0</v>
      </c>
      <c r="G11" s="19">
        <v>0</v>
      </c>
      <c r="H11" s="19">
        <v>450</v>
      </c>
      <c r="I11" s="19">
        <v>450</v>
      </c>
    </row>
    <row r="12" spans="1:9" ht="60" outlineLevel="2">
      <c r="A12" s="18" t="s">
        <v>17</v>
      </c>
      <c r="B12" s="18">
        <v>2120201001</v>
      </c>
      <c r="C12" s="11" t="str">
        <f>VLOOKUP(B12,'[1]κατηγορίες 2_3_4_5'!$G$2:$H$1630,2,FALSE)</f>
        <v>Αποζημίωση για υπερωριακή απασχόληση ενιαίου μισθολογίου πλην εκπαιδευτικών (μόνιμοι &amp; Ι.Δ.Α.Χ.)</v>
      </c>
      <c r="D12" s="19">
        <v>19000</v>
      </c>
      <c r="E12" s="19">
        <v>19000</v>
      </c>
      <c r="F12" s="19">
        <v>1374.2</v>
      </c>
      <c r="G12" s="19">
        <v>0</v>
      </c>
      <c r="H12" s="19">
        <v>0</v>
      </c>
      <c r="I12" s="19">
        <v>0</v>
      </c>
    </row>
    <row r="13" spans="1:9" ht="60" outlineLevel="2">
      <c r="A13" s="18" t="s">
        <v>17</v>
      </c>
      <c r="B13" s="18">
        <v>2120202001</v>
      </c>
      <c r="C13" s="11" t="str">
        <f>VLOOKUP(B13,'[1]κατηγορίες 2_3_4_5'!$G$2:$H$1630,2,FALSE)</f>
        <v>Αμοιβή για εργασία κατά τις εξαιρέσιμες ημέρες και νυχτερινές ώρες ενιαίου μισθολογίου (μόνιμοι &amp; Ι.Δ.Α.Χ.)</v>
      </c>
      <c r="D13" s="19">
        <v>9000</v>
      </c>
      <c r="E13" s="19">
        <v>9000</v>
      </c>
      <c r="F13" s="19">
        <v>0</v>
      </c>
      <c r="G13" s="19">
        <v>0</v>
      </c>
      <c r="H13" s="19">
        <v>0</v>
      </c>
      <c r="I13" s="19">
        <v>0</v>
      </c>
    </row>
    <row r="14" spans="1:9" ht="96" outlineLevel="2">
      <c r="A14" s="18" t="s">
        <v>17</v>
      </c>
      <c r="B14" s="18">
        <v>2190201001</v>
      </c>
      <c r="C14" s="11" t="str">
        <f>VLOOKUP(B14,'[1]κατηγορίες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14" s="19">
        <v>27000</v>
      </c>
      <c r="E14" s="19">
        <v>27000</v>
      </c>
      <c r="F14" s="19">
        <v>0</v>
      </c>
      <c r="G14" s="19">
        <v>0</v>
      </c>
      <c r="H14" s="19">
        <v>2303.9499999999998</v>
      </c>
      <c r="I14" s="19">
        <v>2303.9499999999998</v>
      </c>
    </row>
    <row r="15" spans="1:9" ht="120" outlineLevel="2">
      <c r="A15" s="18" t="s">
        <v>17</v>
      </c>
      <c r="B15" s="18">
        <v>2190201002</v>
      </c>
      <c r="C15" s="11" t="str">
        <f>VLOOKUP(B15,'[1]κατηγορίες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15" s="19">
        <v>3000</v>
      </c>
      <c r="E15" s="19">
        <v>3000</v>
      </c>
      <c r="F15" s="19">
        <v>0</v>
      </c>
      <c r="G15" s="19">
        <v>0</v>
      </c>
      <c r="H15" s="19">
        <v>353.42</v>
      </c>
      <c r="I15" s="19">
        <v>353.42</v>
      </c>
    </row>
    <row r="16" spans="1:9" ht="24" outlineLevel="2">
      <c r="A16" s="18" t="s">
        <v>17</v>
      </c>
      <c r="B16" s="18">
        <v>2420102001</v>
      </c>
      <c r="C16" s="11" t="str">
        <f>VLOOKUP(B16,'[1]κατηγορίες 2_3_4_5'!$G$2:$H$1630,2,FALSE)</f>
        <v>Έξοδα κινητής τηλεφωνίας</v>
      </c>
      <c r="D16" s="19">
        <v>1000</v>
      </c>
      <c r="E16" s="19">
        <v>1000</v>
      </c>
      <c r="F16" s="19">
        <v>114.91</v>
      </c>
      <c r="G16" s="19">
        <v>0</v>
      </c>
      <c r="H16" s="19">
        <v>0</v>
      </c>
      <c r="I16" s="19">
        <v>0</v>
      </c>
    </row>
    <row r="17" spans="1:9" ht="36" outlineLevel="2">
      <c r="A17" s="18" t="s">
        <v>17</v>
      </c>
      <c r="B17" s="18">
        <v>2420401001</v>
      </c>
      <c r="C17" s="11" t="str">
        <f>VLOOKUP(B17,'[1]κατηγορίες 2_3_4_5'!$G$2:$H$1630,2,FALSE)</f>
        <v>Έξοδα μετακίνησης αιρετών και οργάνων διοίκησης στο εσωτερικό</v>
      </c>
      <c r="D17" s="19">
        <v>11000</v>
      </c>
      <c r="E17" s="19">
        <v>11000</v>
      </c>
      <c r="F17" s="19">
        <v>0</v>
      </c>
      <c r="G17" s="19">
        <v>0</v>
      </c>
      <c r="H17" s="19">
        <v>0</v>
      </c>
      <c r="I17" s="19">
        <v>0</v>
      </c>
    </row>
    <row r="18" spans="1:9" ht="36" outlineLevel="2">
      <c r="A18" s="18" t="s">
        <v>17</v>
      </c>
      <c r="B18" s="18">
        <v>2420402001</v>
      </c>
      <c r="C18" s="11" t="str">
        <f>VLOOKUP(B18,'[1]κατηγορίες 2_3_4_5'!$G$2:$H$1630,2,FALSE)</f>
        <v>Έξοδα μετακίνησης αιρετών και οργάνων διοίκησης στο εξωτερικό</v>
      </c>
      <c r="D18" s="19">
        <v>12000</v>
      </c>
      <c r="E18" s="19">
        <v>12000</v>
      </c>
      <c r="F18" s="19">
        <v>0</v>
      </c>
      <c r="G18" s="19">
        <v>0</v>
      </c>
      <c r="H18" s="19">
        <v>0</v>
      </c>
      <c r="I18" s="19">
        <v>0</v>
      </c>
    </row>
    <row r="19" spans="1:9" ht="24" outlineLevel="2">
      <c r="A19" s="18" t="s">
        <v>17</v>
      </c>
      <c r="B19" s="18">
        <v>2420403001</v>
      </c>
      <c r="C19" s="11" t="str">
        <f>VLOOKUP(B19,'[1]κατηγορίες 2_3_4_5'!$G$2:$H$1630,2,FALSE)</f>
        <v>Έξοδα ημερήσιας αποζημίωσης προσωπικού</v>
      </c>
      <c r="D19" s="19">
        <v>7000</v>
      </c>
      <c r="E19" s="19">
        <v>7000</v>
      </c>
      <c r="F19" s="19">
        <v>280</v>
      </c>
      <c r="G19" s="19">
        <v>0</v>
      </c>
      <c r="H19" s="19">
        <v>0</v>
      </c>
      <c r="I19" s="19">
        <v>0</v>
      </c>
    </row>
    <row r="20" spans="1:9" ht="24" outlineLevel="2">
      <c r="A20" s="18" t="s">
        <v>17</v>
      </c>
      <c r="B20" s="18">
        <v>2420404001</v>
      </c>
      <c r="C20" s="11" t="str">
        <f>VLOOKUP(B20,'[1]κατηγορίες 2_3_4_5'!$G$2:$H$1630,2,FALSE)</f>
        <v>Έξοδα κίνησης προσωπικού</v>
      </c>
      <c r="D20" s="19">
        <v>6000</v>
      </c>
      <c r="E20" s="19">
        <v>6000</v>
      </c>
      <c r="F20" s="19">
        <v>220.77</v>
      </c>
      <c r="G20" s="19">
        <v>0</v>
      </c>
      <c r="H20" s="19">
        <v>0</v>
      </c>
      <c r="I20" s="19">
        <v>0</v>
      </c>
    </row>
    <row r="21" spans="1:9" ht="24" outlineLevel="2">
      <c r="A21" s="18" t="s">
        <v>17</v>
      </c>
      <c r="B21" s="18">
        <v>2420405001</v>
      </c>
      <c r="C21" s="11" t="str">
        <f>VLOOKUP(B21,'[1]κατηγορίες 2_3_4_5'!$G$2:$H$1630,2,FALSE)</f>
        <v>Έξοδα διανυκτέρευσης προσωπικού</v>
      </c>
      <c r="D21" s="19">
        <v>6000</v>
      </c>
      <c r="E21" s="19">
        <v>6000</v>
      </c>
      <c r="F21" s="19">
        <v>311</v>
      </c>
      <c r="G21" s="19">
        <v>0</v>
      </c>
      <c r="H21" s="19">
        <v>0</v>
      </c>
      <c r="I21" s="19">
        <v>0</v>
      </c>
    </row>
    <row r="22" spans="1:9" ht="24" outlineLevel="2">
      <c r="A22" s="18" t="s">
        <v>17</v>
      </c>
      <c r="B22" s="18">
        <v>2420910001</v>
      </c>
      <c r="C22" s="11" t="str">
        <f>VLOOKUP(B22,'[1]κατηγορίες 2_3_4_5'!$G$2:$H$1630,2,FALSE)</f>
        <v>Απόρρητα έξοδα</v>
      </c>
      <c r="D22" s="19">
        <v>300000</v>
      </c>
      <c r="E22" s="19">
        <v>300000</v>
      </c>
      <c r="F22" s="19">
        <v>120000</v>
      </c>
      <c r="G22" s="19">
        <v>120000</v>
      </c>
      <c r="H22" s="19">
        <v>0</v>
      </c>
      <c r="I22" s="19">
        <v>120000</v>
      </c>
    </row>
    <row r="23" spans="1:9" ht="24" outlineLevel="1">
      <c r="A23" s="13" t="s">
        <v>17</v>
      </c>
      <c r="B23" s="13"/>
      <c r="C23" s="13" t="s">
        <v>73</v>
      </c>
      <c r="D23" s="14">
        <v>531000</v>
      </c>
      <c r="E23" s="14">
        <v>531000</v>
      </c>
      <c r="F23" s="14">
        <v>122300.88</v>
      </c>
      <c r="G23" s="14">
        <v>120000</v>
      </c>
      <c r="H23" s="14">
        <v>13440.37</v>
      </c>
      <c r="I23" s="14">
        <v>133440.37</v>
      </c>
    </row>
    <row r="24" spans="1:9" ht="24" outlineLevel="2">
      <c r="A24" s="18" t="s">
        <v>32</v>
      </c>
      <c r="B24" s="18">
        <v>2120101001</v>
      </c>
      <c r="C24" s="11" t="str">
        <f>VLOOKUP(B24,'[1]κατηγορίες 2_3_4_5'!$G$2:$H$1630,2,FALSE)</f>
        <v>Βασικός μισθός ενιαίου μισθολογίου (μόνιμοι &amp; ΙΔΑΧ)</v>
      </c>
      <c r="D24" s="19">
        <v>132000</v>
      </c>
      <c r="E24" s="19">
        <v>190000</v>
      </c>
      <c r="F24" s="19">
        <v>0</v>
      </c>
      <c r="G24" s="19">
        <v>0</v>
      </c>
      <c r="H24" s="19">
        <v>10340</v>
      </c>
      <c r="I24" s="19">
        <v>10340</v>
      </c>
    </row>
    <row r="25" spans="1:9" ht="36" outlineLevel="2">
      <c r="A25" s="18" t="s">
        <v>32</v>
      </c>
      <c r="B25" s="18">
        <v>2120102001</v>
      </c>
      <c r="C25" s="11" t="str">
        <f>VLOOKUP(B25,'[1]κατηγορίες 2_3_4_5'!$G$2:$H$1630,2,FALSE)</f>
        <v>Οικογενειακή παροχή ενιαίου μισθολογίου (μόνιμοι &amp; Ι.Δ.Α.Χ.)</v>
      </c>
      <c r="D25" s="19">
        <v>2500</v>
      </c>
      <c r="E25" s="19">
        <v>3750</v>
      </c>
      <c r="F25" s="19">
        <v>0</v>
      </c>
      <c r="G25" s="19">
        <v>0</v>
      </c>
      <c r="H25" s="19">
        <v>210</v>
      </c>
      <c r="I25" s="19">
        <v>210</v>
      </c>
    </row>
    <row r="26" spans="1:9" ht="36" outlineLevel="2">
      <c r="A26" s="18" t="s">
        <v>32</v>
      </c>
      <c r="B26" s="18">
        <v>2120103001</v>
      </c>
      <c r="C26" s="11" t="str">
        <f>VLOOKUP(B26,'[1]κατηγορίες 2_3_4_5'!$G$2:$H$1630,2,FALSE)</f>
        <v>Προσωπική διαφορά ενιαίου μισθολογίου (μόνιμοι &amp; Ι.Δ.Α.Χ.)</v>
      </c>
      <c r="D26" s="19">
        <v>0</v>
      </c>
      <c r="E26" s="19">
        <v>4</v>
      </c>
      <c r="F26" s="19">
        <v>0</v>
      </c>
      <c r="G26" s="19">
        <v>0</v>
      </c>
      <c r="H26" s="19">
        <v>0</v>
      </c>
      <c r="I26" s="19">
        <v>0</v>
      </c>
    </row>
    <row r="27" spans="1:9" ht="36" outlineLevel="2">
      <c r="A27" s="18" t="s">
        <v>32</v>
      </c>
      <c r="B27" s="18">
        <v>2120104001</v>
      </c>
      <c r="C27" s="11" t="str">
        <f>VLOOKUP(B27,'[1]κατηγορίες 2_3_4_5'!$G$2:$H$1630,2,FALSE)</f>
        <v>Επίδομα θέσης ευθύνης ενιαίου μισθολογίου (μόνιμοι &amp; Ι.Δ.Α.Χ.)</v>
      </c>
      <c r="D27" s="19">
        <v>10500</v>
      </c>
      <c r="E27" s="19">
        <v>10500</v>
      </c>
      <c r="F27" s="19">
        <v>0</v>
      </c>
      <c r="G27" s="19">
        <v>0</v>
      </c>
      <c r="H27" s="19">
        <v>821.67</v>
      </c>
      <c r="I27" s="19">
        <v>821.67</v>
      </c>
    </row>
    <row r="28" spans="1:9" ht="60" outlineLevel="2">
      <c r="A28" s="18" t="s">
        <v>32</v>
      </c>
      <c r="B28" s="18">
        <v>2120201001</v>
      </c>
      <c r="C28" s="11" t="str">
        <f>VLOOKUP(B28,'[1]κατηγορίες 2_3_4_5'!$G$2:$H$1630,2,FALSE)</f>
        <v>Αποζημίωση για υπερωριακή απασχόληση ενιαίου μισθολογίου πλην εκπαιδευτικών (μόνιμοι &amp; Ι.Δ.Α.Χ.)</v>
      </c>
      <c r="D28" s="19">
        <v>1000</v>
      </c>
      <c r="E28" s="19">
        <v>1000</v>
      </c>
      <c r="F28" s="19">
        <v>52.1</v>
      </c>
      <c r="G28" s="19">
        <v>0</v>
      </c>
      <c r="H28" s="19">
        <v>0</v>
      </c>
      <c r="I28" s="19">
        <v>0</v>
      </c>
    </row>
    <row r="29" spans="1:9" ht="96" outlineLevel="2">
      <c r="A29" s="18" t="s">
        <v>32</v>
      </c>
      <c r="B29" s="18">
        <v>2190201001</v>
      </c>
      <c r="C29" s="11" t="str">
        <f>VLOOKUP(B29,'[1]κατηγορίες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29" s="19">
        <v>10000</v>
      </c>
      <c r="E29" s="19">
        <v>12000</v>
      </c>
      <c r="F29" s="19">
        <v>0</v>
      </c>
      <c r="G29" s="19">
        <v>0</v>
      </c>
      <c r="H29" s="19">
        <v>808.31</v>
      </c>
      <c r="I29" s="19">
        <v>808.31</v>
      </c>
    </row>
    <row r="30" spans="1:9" ht="120" outlineLevel="2">
      <c r="A30" s="18" t="s">
        <v>32</v>
      </c>
      <c r="B30" s="18">
        <v>2190201002</v>
      </c>
      <c r="C30" s="11" t="str">
        <f>VLOOKUP(B30,'[1]κατηγορίες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30" s="19">
        <v>7000</v>
      </c>
      <c r="E30" s="19">
        <v>7000</v>
      </c>
      <c r="F30" s="19">
        <v>0</v>
      </c>
      <c r="G30" s="19">
        <v>0</v>
      </c>
      <c r="H30" s="19">
        <v>188.11</v>
      </c>
      <c r="I30" s="19">
        <v>188.11</v>
      </c>
    </row>
    <row r="31" spans="1:9" ht="84" outlineLevel="2">
      <c r="A31" s="18" t="s">
        <v>32</v>
      </c>
      <c r="B31" s="18">
        <v>2190201003</v>
      </c>
      <c r="C31" s="11" t="str">
        <f>VLOOKUP(B31,'[1]κατηγορίες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31" s="19">
        <v>8000</v>
      </c>
      <c r="E31" s="19">
        <v>18000</v>
      </c>
      <c r="F31" s="19">
        <v>0</v>
      </c>
      <c r="G31" s="19">
        <v>0</v>
      </c>
      <c r="H31" s="19">
        <v>1073.51</v>
      </c>
      <c r="I31" s="19">
        <v>1073.51</v>
      </c>
    </row>
    <row r="32" spans="1:9" ht="36" outlineLevel="2">
      <c r="A32" s="18" t="s">
        <v>32</v>
      </c>
      <c r="B32" s="18">
        <v>2190202001</v>
      </c>
      <c r="C32" s="11" t="str">
        <f>VLOOKUP(B32,'[1]κατηγορίες 2_3_4_5'!$G$2:$H$1630,2,FALSE)</f>
        <v>Εργοδοτική εισφορά υπέρ Ε.Ο.Π.Υ.Υ. ενιαίου μισθολογίου (μόνιμοι &amp; Ι.Δ.Α.Χ.)</v>
      </c>
      <c r="D32" s="19">
        <v>5000</v>
      </c>
      <c r="E32" s="19">
        <v>8000</v>
      </c>
      <c r="F32" s="19">
        <v>0</v>
      </c>
      <c r="G32" s="19">
        <v>0</v>
      </c>
      <c r="H32" s="19">
        <v>369.19</v>
      </c>
      <c r="I32" s="19">
        <v>369.19</v>
      </c>
    </row>
    <row r="33" spans="1:9" ht="24" outlineLevel="2">
      <c r="A33" s="18" t="s">
        <v>32</v>
      </c>
      <c r="B33" s="18">
        <v>2420403001</v>
      </c>
      <c r="C33" s="11" t="str">
        <f>VLOOKUP(B33,'[1]κατηγορίες 2_3_4_5'!$G$2:$H$1630,2,FALSE)</f>
        <v>Έξοδα ημερήσιας αποζημίωσης προσωπικού</v>
      </c>
      <c r="D33" s="19">
        <v>2000</v>
      </c>
      <c r="E33" s="19">
        <v>2000</v>
      </c>
      <c r="F33" s="19">
        <v>0</v>
      </c>
      <c r="G33" s="19">
        <v>0</v>
      </c>
      <c r="H33" s="19">
        <v>0</v>
      </c>
      <c r="I33" s="19">
        <v>0</v>
      </c>
    </row>
    <row r="34" spans="1:9" ht="24" outlineLevel="2">
      <c r="A34" s="18" t="s">
        <v>32</v>
      </c>
      <c r="B34" s="18">
        <v>2420404001</v>
      </c>
      <c r="C34" s="11" t="str">
        <f>VLOOKUP(B34,'[1]κατηγορίες 2_3_4_5'!$G$2:$H$1630,2,FALSE)</f>
        <v>Έξοδα κίνησης προσωπικού</v>
      </c>
      <c r="D34" s="19">
        <v>1000</v>
      </c>
      <c r="E34" s="19">
        <v>1000</v>
      </c>
      <c r="F34" s="19">
        <v>0</v>
      </c>
      <c r="G34" s="19">
        <v>0</v>
      </c>
      <c r="H34" s="19">
        <v>0</v>
      </c>
      <c r="I34" s="19">
        <v>0</v>
      </c>
    </row>
    <row r="35" spans="1:9" ht="24" outlineLevel="2">
      <c r="A35" s="18" t="s">
        <v>32</v>
      </c>
      <c r="B35" s="18">
        <v>2420405001</v>
      </c>
      <c r="C35" s="11" t="str">
        <f>VLOOKUP(B35,'[1]κατηγορίες 2_3_4_5'!$G$2:$H$1630,2,FALSE)</f>
        <v>Έξοδα διανυκτέρευσης προσωπικού</v>
      </c>
      <c r="D35" s="19">
        <v>1000</v>
      </c>
      <c r="E35" s="19">
        <v>1000</v>
      </c>
      <c r="F35" s="19">
        <v>0</v>
      </c>
      <c r="G35" s="19">
        <v>0</v>
      </c>
      <c r="H35" s="19">
        <v>0</v>
      </c>
      <c r="I35" s="19">
        <v>0</v>
      </c>
    </row>
    <row r="36" spans="1:9" ht="24" outlineLevel="2">
      <c r="A36" s="18" t="s">
        <v>32</v>
      </c>
      <c r="B36" s="18">
        <v>2420906001</v>
      </c>
      <c r="C36" s="11" t="str">
        <f>VLOOKUP(B36,'[1]κατηγορίες 2_3_4_5'!$G$2:$H$1630,2,FALSE)</f>
        <v>Έξοδα προβολής, διαφήμισης και δημοσίων σχέσεων</v>
      </c>
      <c r="D36" s="19">
        <v>40000</v>
      </c>
      <c r="E36" s="19">
        <v>40000</v>
      </c>
      <c r="F36" s="19">
        <v>954.18</v>
      </c>
      <c r="G36" s="19">
        <v>204.6</v>
      </c>
      <c r="H36" s="19">
        <v>0</v>
      </c>
      <c r="I36" s="19">
        <v>204.6</v>
      </c>
    </row>
    <row r="37" spans="1:9" ht="24" outlineLevel="1">
      <c r="A37" s="13" t="s">
        <v>32</v>
      </c>
      <c r="B37" s="13"/>
      <c r="C37" s="13" t="s">
        <v>73</v>
      </c>
      <c r="D37" s="14">
        <v>220000</v>
      </c>
      <c r="E37" s="14">
        <v>294254</v>
      </c>
      <c r="F37" s="14">
        <v>1006.28</v>
      </c>
      <c r="G37" s="14">
        <v>204.6</v>
      </c>
      <c r="H37" s="14">
        <v>13810.79</v>
      </c>
      <c r="I37" s="14">
        <v>14015.39</v>
      </c>
    </row>
    <row r="38" spans="1:9" ht="24" outlineLevel="2">
      <c r="A38" s="18" t="s">
        <v>37</v>
      </c>
      <c r="B38" s="18">
        <v>2120101001</v>
      </c>
      <c r="C38" s="11" t="str">
        <f>VLOOKUP(B38,'[1]κατηγορίες 2_3_4_5'!$G$2:$H$1630,2,FALSE)</f>
        <v>Βασικός μισθός ενιαίου μισθολογίου (μόνιμοι &amp; ΙΔΑΧ)</v>
      </c>
      <c r="D38" s="19">
        <v>1645000</v>
      </c>
      <c r="E38" s="19">
        <v>1587000</v>
      </c>
      <c r="F38" s="19">
        <v>0</v>
      </c>
      <c r="G38" s="19">
        <v>0</v>
      </c>
      <c r="H38" s="19">
        <v>156156.78</v>
      </c>
      <c r="I38" s="19">
        <v>156156.78</v>
      </c>
    </row>
    <row r="39" spans="1:9" ht="36" outlineLevel="2">
      <c r="A39" s="18" t="s">
        <v>37</v>
      </c>
      <c r="B39" s="18">
        <v>2120102001</v>
      </c>
      <c r="C39" s="11" t="str">
        <f>VLOOKUP(B39,'[1]κατηγορίες 2_3_4_5'!$G$2:$H$1630,2,FALSE)</f>
        <v>Οικογενειακή παροχή ενιαίου μισθολογίου (μόνιμοι &amp; Ι.Δ.Α.Χ.)</v>
      </c>
      <c r="D39" s="19">
        <v>47000</v>
      </c>
      <c r="E39" s="19">
        <v>45750</v>
      </c>
      <c r="F39" s="19">
        <v>0</v>
      </c>
      <c r="G39" s="19">
        <v>0</v>
      </c>
      <c r="H39" s="19">
        <v>3835</v>
      </c>
      <c r="I39" s="19">
        <v>3835</v>
      </c>
    </row>
    <row r="40" spans="1:9" ht="36" outlineLevel="2">
      <c r="A40" s="18" t="s">
        <v>37</v>
      </c>
      <c r="B40" s="18">
        <v>2120103001</v>
      </c>
      <c r="C40" s="11" t="str">
        <f>VLOOKUP(B40,'[1]κατηγορίες 2_3_4_5'!$G$2:$H$1630,2,FALSE)</f>
        <v>Προσωπική διαφορά ενιαίου μισθολογίου (μόνιμοι &amp; Ι.Δ.Α.Χ.)</v>
      </c>
      <c r="D40" s="19">
        <v>35000</v>
      </c>
      <c r="E40" s="19">
        <v>34996</v>
      </c>
      <c r="F40" s="19">
        <v>0</v>
      </c>
      <c r="G40" s="19">
        <v>0</v>
      </c>
      <c r="H40" s="19">
        <v>3673.21</v>
      </c>
      <c r="I40" s="19">
        <v>3673.21</v>
      </c>
    </row>
    <row r="41" spans="1:9" ht="36" outlineLevel="2">
      <c r="A41" s="18" t="s">
        <v>37</v>
      </c>
      <c r="B41" s="18">
        <v>2120104001</v>
      </c>
      <c r="C41" s="11" t="str">
        <f>VLOOKUP(B41,'[1]κατηγορίες 2_3_4_5'!$G$2:$H$1630,2,FALSE)</f>
        <v>Επίδομα θέσης ευθύνης ενιαίου μισθολογίου (μόνιμοι &amp; Ι.Δ.Α.Χ.)</v>
      </c>
      <c r="D41" s="19">
        <v>99000</v>
      </c>
      <c r="E41" s="19">
        <v>99000</v>
      </c>
      <c r="F41" s="19">
        <v>0</v>
      </c>
      <c r="G41" s="19">
        <v>0</v>
      </c>
      <c r="H41" s="19">
        <v>8228.33</v>
      </c>
      <c r="I41" s="19">
        <v>8228.33</v>
      </c>
    </row>
    <row r="42" spans="1:9" ht="60" outlineLevel="2">
      <c r="A42" s="18" t="s">
        <v>37</v>
      </c>
      <c r="B42" s="18">
        <v>2120201001</v>
      </c>
      <c r="C42" s="11" t="str">
        <f>VLOOKUP(B42,'[1]κατηγορίες 2_3_4_5'!$G$2:$H$1630,2,FALSE)</f>
        <v>Αποζημίωση για υπερωριακή απασχόληση ενιαίου μισθολογίου πλην εκπαιδευτικών (μόνιμοι &amp; Ι.Δ.Α.Χ.)</v>
      </c>
      <c r="D42" s="19">
        <v>16000</v>
      </c>
      <c r="E42" s="19">
        <v>16000</v>
      </c>
      <c r="F42" s="19">
        <v>263.3</v>
      </c>
      <c r="G42" s="19">
        <v>0</v>
      </c>
      <c r="H42" s="19">
        <v>0</v>
      </c>
      <c r="I42" s="19">
        <v>0</v>
      </c>
    </row>
    <row r="43" spans="1:9" ht="96" outlineLevel="2">
      <c r="A43" s="18" t="s">
        <v>37</v>
      </c>
      <c r="B43" s="18">
        <v>2190201001</v>
      </c>
      <c r="C43" s="11" t="str">
        <f>VLOOKUP(B43,'[1]κατηγορίες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43" s="19">
        <v>70000</v>
      </c>
      <c r="E43" s="19">
        <v>68000</v>
      </c>
      <c r="F43" s="19">
        <v>0</v>
      </c>
      <c r="G43" s="19">
        <v>0</v>
      </c>
      <c r="H43" s="19">
        <v>7545.48</v>
      </c>
      <c r="I43" s="19">
        <v>7545.48</v>
      </c>
    </row>
    <row r="44" spans="1:9" ht="120" outlineLevel="2">
      <c r="A44" s="18" t="s">
        <v>37</v>
      </c>
      <c r="B44" s="18">
        <v>2190201002</v>
      </c>
      <c r="C44" s="11" t="str">
        <f>VLOOKUP(B44,'[1]κατηγορίες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44" s="19">
        <v>85000</v>
      </c>
      <c r="E44" s="19">
        <v>85000</v>
      </c>
      <c r="F44" s="19">
        <v>0</v>
      </c>
      <c r="G44" s="19">
        <v>0</v>
      </c>
      <c r="H44" s="19">
        <v>9156.85</v>
      </c>
      <c r="I44" s="19">
        <v>9156.85</v>
      </c>
    </row>
    <row r="45" spans="1:9" ht="84" outlineLevel="2">
      <c r="A45" s="18" t="s">
        <v>37</v>
      </c>
      <c r="B45" s="18">
        <v>2190201003</v>
      </c>
      <c r="C45" s="11" t="str">
        <f>VLOOKUP(B45,'[1]κατηγορίες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45" s="19">
        <v>125000</v>
      </c>
      <c r="E45" s="19">
        <v>115000</v>
      </c>
      <c r="F45" s="19">
        <v>0</v>
      </c>
      <c r="G45" s="19">
        <v>0</v>
      </c>
      <c r="H45" s="19">
        <v>12940.16</v>
      </c>
      <c r="I45" s="19">
        <v>12940.16</v>
      </c>
    </row>
    <row r="46" spans="1:9" ht="36" outlineLevel="2">
      <c r="A46" s="18" t="s">
        <v>37</v>
      </c>
      <c r="B46" s="18">
        <v>2190202001</v>
      </c>
      <c r="C46" s="11" t="str">
        <f>VLOOKUP(B46,'[1]κατηγορίες 2_3_4_5'!$G$2:$H$1630,2,FALSE)</f>
        <v>Εργοδοτική εισφορά υπέρ Ε.Ο.Π.Υ.Υ. ενιαίου μισθολογίου (μόνιμοι &amp; Ι.Δ.Α.Χ.)</v>
      </c>
      <c r="D46" s="19">
        <v>85000</v>
      </c>
      <c r="E46" s="19">
        <v>82000</v>
      </c>
      <c r="F46" s="19">
        <v>0</v>
      </c>
      <c r="G46" s="19">
        <v>0</v>
      </c>
      <c r="H46" s="19">
        <v>6712.89</v>
      </c>
      <c r="I46" s="19">
        <v>6712.89</v>
      </c>
    </row>
    <row r="47" spans="1:9" ht="48" outlineLevel="2">
      <c r="A47" s="18" t="s">
        <v>37</v>
      </c>
      <c r="B47" s="18">
        <v>2310802889</v>
      </c>
      <c r="C47" s="11" t="str">
        <f>VLOOKUP(B47,'[1]κατηγορίες 2_3_4_5'!$G$2:$H$1630,2,FALSE)</f>
        <v>Επιχορήγηση σε λοιπά επιστημονικά και ερευνητικά ιδρύματα για λειτουργικές δαπάνες γενικά</v>
      </c>
      <c r="D47" s="19">
        <v>696000</v>
      </c>
      <c r="E47" s="19">
        <v>696000</v>
      </c>
      <c r="F47" s="19">
        <v>0</v>
      </c>
      <c r="G47" s="19">
        <v>0</v>
      </c>
      <c r="H47" s="19">
        <v>0</v>
      </c>
      <c r="I47" s="19">
        <v>0</v>
      </c>
    </row>
    <row r="48" spans="1:9" ht="72" outlineLevel="2">
      <c r="A48" s="18" t="s">
        <v>37</v>
      </c>
      <c r="B48" s="18">
        <v>2310802897</v>
      </c>
      <c r="C48" s="11" t="str">
        <f>VLOOKUP(B48,'[1]κατηγορίες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48" s="19">
        <v>300000</v>
      </c>
      <c r="E48" s="19">
        <v>300000</v>
      </c>
      <c r="F48" s="19">
        <v>0</v>
      </c>
      <c r="G48" s="19">
        <v>0</v>
      </c>
      <c r="H48" s="19">
        <v>0</v>
      </c>
      <c r="I48" s="19">
        <v>0</v>
      </c>
    </row>
    <row r="49" spans="1:9" ht="24" outlineLevel="2">
      <c r="A49" s="18" t="s">
        <v>37</v>
      </c>
      <c r="B49" s="18">
        <v>2410102001</v>
      </c>
      <c r="C49" s="11" t="str">
        <f>VLOOKUP(B49,'[1]κατηγορίες 2_3_4_5'!$G$2:$H$1630,2,FALSE)</f>
        <v>Αγορές φαρμακευτικού υλικού</v>
      </c>
      <c r="D49" s="19">
        <v>250</v>
      </c>
      <c r="E49" s="19">
        <v>250</v>
      </c>
      <c r="F49" s="19">
        <v>0</v>
      </c>
      <c r="G49" s="19">
        <v>0</v>
      </c>
      <c r="H49" s="19">
        <v>0</v>
      </c>
      <c r="I49" s="19">
        <v>0</v>
      </c>
    </row>
    <row r="50" spans="1:9" ht="24" outlineLevel="2">
      <c r="A50" s="18" t="s">
        <v>37</v>
      </c>
      <c r="B50" s="18">
        <v>2410189001</v>
      </c>
      <c r="C50" s="11" t="str">
        <f>VLOOKUP(B50,'[1]κατηγορίες 2_3_4_5'!$G$2:$H$1630,2,FALSE)</f>
        <v>Αγορές λοιπών υγειονομικών αναλωσίμων</v>
      </c>
      <c r="D50" s="19">
        <v>250</v>
      </c>
      <c r="E50" s="19">
        <v>250</v>
      </c>
      <c r="F50" s="19">
        <v>0</v>
      </c>
      <c r="G50" s="19">
        <v>0</v>
      </c>
      <c r="H50" s="19">
        <v>0</v>
      </c>
      <c r="I50" s="19">
        <v>0</v>
      </c>
    </row>
    <row r="51" spans="1:9" ht="24" outlineLevel="2">
      <c r="A51" s="18" t="s">
        <v>37</v>
      </c>
      <c r="B51" s="18">
        <v>2410201001</v>
      </c>
      <c r="C51" s="11" t="str">
        <f>VLOOKUP(B51,'[1]κατηγορίες 2_3_4_5'!$G$2:$H$1630,2,FALSE)</f>
        <v>Αγορές ειδών γραφικής ύλης και μικροεξοπλισμού</v>
      </c>
      <c r="D51" s="19">
        <v>20375</v>
      </c>
      <c r="E51" s="19">
        <v>22288.560000000001</v>
      </c>
      <c r="F51" s="19">
        <v>52.08</v>
      </c>
      <c r="G51" s="19">
        <v>52.08</v>
      </c>
      <c r="H51" s="19">
        <v>0</v>
      </c>
      <c r="I51" s="19">
        <v>52.08</v>
      </c>
    </row>
    <row r="52" spans="1:9" ht="24" outlineLevel="2">
      <c r="A52" s="18" t="s">
        <v>37</v>
      </c>
      <c r="B52" s="18">
        <v>2410202001</v>
      </c>
      <c r="C52" s="11" t="str">
        <f>VLOOKUP(B52,'[1]κατηγορίες 2_3_4_5'!$G$2:$H$1630,2,FALSE)</f>
        <v>Αγορές ειδών καθαριότητας</v>
      </c>
      <c r="D52" s="19">
        <v>5000</v>
      </c>
      <c r="E52" s="19">
        <v>12035</v>
      </c>
      <c r="F52" s="19">
        <v>0</v>
      </c>
      <c r="G52" s="19">
        <v>0</v>
      </c>
      <c r="H52" s="19">
        <v>0</v>
      </c>
      <c r="I52" s="19">
        <v>0</v>
      </c>
    </row>
    <row r="53" spans="1:9" ht="24" outlineLevel="2">
      <c r="A53" s="18" t="s">
        <v>37</v>
      </c>
      <c r="B53" s="18">
        <v>2410203001</v>
      </c>
      <c r="C53" s="11" t="str">
        <f>VLOOKUP(B53,'[1]κατηγορίες 2_3_4_5'!$G$2:$H$1630,2,FALSE)</f>
        <v>Αγορές ειδών συντήρησης και επισκευής  εγκαταστάσεων</v>
      </c>
      <c r="D53" s="19">
        <v>15000</v>
      </c>
      <c r="E53" s="19">
        <v>15000</v>
      </c>
      <c r="F53" s="19">
        <v>0</v>
      </c>
      <c r="G53" s="19">
        <v>0</v>
      </c>
      <c r="H53" s="19">
        <v>0</v>
      </c>
      <c r="I53" s="19">
        <v>0</v>
      </c>
    </row>
    <row r="54" spans="1:9" ht="36" outlineLevel="2">
      <c r="A54" s="18" t="s">
        <v>37</v>
      </c>
      <c r="B54" s="18">
        <v>2410204001</v>
      </c>
      <c r="C54" s="11" t="str">
        <f>VLOOKUP(B54,'[1]κατηγορίες 2_3_4_5'!$G$2:$H$1630,2,FALSE)</f>
        <v>Αγορές ειδών συντήρησης και επισκευής μεταφορικών μέσων ξηράς</v>
      </c>
      <c r="D54" s="19">
        <v>3000</v>
      </c>
      <c r="E54" s="19">
        <v>4409</v>
      </c>
      <c r="F54" s="19">
        <v>0</v>
      </c>
      <c r="G54" s="19">
        <v>0</v>
      </c>
      <c r="H54" s="19">
        <v>0</v>
      </c>
      <c r="I54" s="19">
        <v>0</v>
      </c>
    </row>
    <row r="55" spans="1:9" ht="24" outlineLevel="2">
      <c r="A55" s="18" t="s">
        <v>37</v>
      </c>
      <c r="B55" s="18">
        <v>2410207001</v>
      </c>
      <c r="C55" s="11" t="str">
        <f>VLOOKUP(B55,'[1]κατηγορίες 2_3_4_5'!$G$2:$H$1630,2,FALSE)</f>
        <v>Αγορές ειδών συντήρησης και επισκευής λοιπού εξοπλισμού</v>
      </c>
      <c r="D55" s="19">
        <v>35000</v>
      </c>
      <c r="E55" s="19">
        <v>35000</v>
      </c>
      <c r="F55" s="19">
        <v>0</v>
      </c>
      <c r="G55" s="19">
        <v>0</v>
      </c>
      <c r="H55" s="19">
        <v>0</v>
      </c>
      <c r="I55" s="19">
        <v>0</v>
      </c>
    </row>
    <row r="56" spans="1:9" ht="24" outlineLevel="2">
      <c r="A56" s="18" t="s">
        <v>37</v>
      </c>
      <c r="B56" s="18">
        <v>2410301001</v>
      </c>
      <c r="C56" s="11" t="str">
        <f>VLOOKUP(B56,'[1]κατηγορίες 2_3_4_5'!$G$2:$H$1630,2,FALSE)</f>
        <v xml:space="preserve">Αγορές καυσίμων κίνησης </v>
      </c>
      <c r="D56" s="19">
        <v>10000</v>
      </c>
      <c r="E56" s="19">
        <v>13962.66</v>
      </c>
      <c r="F56" s="19">
        <v>830.46</v>
      </c>
      <c r="G56" s="19">
        <v>0</v>
      </c>
      <c r="H56" s="19">
        <v>0</v>
      </c>
      <c r="I56" s="19">
        <v>0</v>
      </c>
    </row>
    <row r="57" spans="1:9" ht="24" outlineLevel="2">
      <c r="A57" s="18" t="s">
        <v>37</v>
      </c>
      <c r="B57" s="18">
        <v>2410904001</v>
      </c>
      <c r="C57" s="11" t="str">
        <f>VLOOKUP(B57,'[1]κατηγορίες 2_3_4_5'!$G$2:$H$1630,2,FALSE)</f>
        <v>Αγορές βιβλίων, συγγραμμάτων, περιοδικών και εφημερίδων</v>
      </c>
      <c r="D57" s="19">
        <v>1000</v>
      </c>
      <c r="E57" s="19">
        <v>1000</v>
      </c>
      <c r="F57" s="19">
        <v>0</v>
      </c>
      <c r="G57" s="19">
        <v>0</v>
      </c>
      <c r="H57" s="19">
        <v>0</v>
      </c>
      <c r="I57" s="19">
        <v>0</v>
      </c>
    </row>
    <row r="58" spans="1:9" ht="24" outlineLevel="2">
      <c r="A58" s="18" t="s">
        <v>37</v>
      </c>
      <c r="B58" s="18">
        <v>2410989001</v>
      </c>
      <c r="C58" s="11" t="str">
        <f>VLOOKUP(B58,'[1]κατηγορίες 2_3_4_5'!$G$2:$H$1630,2,FALSE)</f>
        <v xml:space="preserve">Αγορές χρωμάτων και λοιπών συναφών υλικών </v>
      </c>
      <c r="D58" s="19">
        <v>3000</v>
      </c>
      <c r="E58" s="19">
        <v>3000</v>
      </c>
      <c r="F58" s="19">
        <v>0</v>
      </c>
      <c r="G58" s="19">
        <v>0</v>
      </c>
      <c r="H58" s="19">
        <v>0</v>
      </c>
      <c r="I58" s="19">
        <v>0</v>
      </c>
    </row>
    <row r="59" spans="1:9" ht="24" outlineLevel="2">
      <c r="A59" s="18" t="s">
        <v>37</v>
      </c>
      <c r="B59" s="18">
        <v>2410989899</v>
      </c>
      <c r="C59" s="11" t="str">
        <f>VLOOKUP(B59,'[1]κατηγορίες 2_3_4_5'!$G$2:$H$1630,2,FALSE)</f>
        <v>Αγορές λοιπών αγαθών</v>
      </c>
      <c r="D59" s="19">
        <v>4000</v>
      </c>
      <c r="E59" s="19">
        <v>4000</v>
      </c>
      <c r="F59" s="19">
        <v>949.8</v>
      </c>
      <c r="G59" s="19">
        <v>949.8</v>
      </c>
      <c r="H59" s="19">
        <v>0</v>
      </c>
      <c r="I59" s="19">
        <v>949.8</v>
      </c>
    </row>
    <row r="60" spans="1:9" ht="24" outlineLevel="2">
      <c r="A60" s="18" t="s">
        <v>37</v>
      </c>
      <c r="B60" s="18">
        <v>2420101001</v>
      </c>
      <c r="C60" s="11" t="str">
        <f>VLOOKUP(B60,'[1]κατηγορίες 2_3_4_5'!$G$2:$H$1630,2,FALSE)</f>
        <v xml:space="preserve">Έξοδα σταθερής τηλεφωνίας </v>
      </c>
      <c r="D60" s="19">
        <v>90000</v>
      </c>
      <c r="E60" s="19">
        <v>90000</v>
      </c>
      <c r="F60" s="19">
        <v>1152.43</v>
      </c>
      <c r="G60" s="19">
        <v>0</v>
      </c>
      <c r="H60" s="19">
        <v>0</v>
      </c>
      <c r="I60" s="19">
        <v>0</v>
      </c>
    </row>
    <row r="61" spans="1:9" ht="24" outlineLevel="2">
      <c r="A61" s="18" t="s">
        <v>37</v>
      </c>
      <c r="B61" s="18">
        <v>2420102001</v>
      </c>
      <c r="C61" s="11" t="str">
        <f>VLOOKUP(B61,'[1]κατηγορίες 2_3_4_5'!$G$2:$H$1630,2,FALSE)</f>
        <v>Έξοδα κινητής τηλεφωνίας</v>
      </c>
      <c r="D61" s="19">
        <v>500</v>
      </c>
      <c r="E61" s="19">
        <v>500</v>
      </c>
      <c r="F61" s="19">
        <v>39</v>
      </c>
      <c r="G61" s="19">
        <v>0</v>
      </c>
      <c r="H61" s="19">
        <v>0</v>
      </c>
      <c r="I61" s="19">
        <v>0</v>
      </c>
    </row>
    <row r="62" spans="1:9" ht="24" outlineLevel="2">
      <c r="A62" s="18" t="s">
        <v>37</v>
      </c>
      <c r="B62" s="18">
        <v>2420103001</v>
      </c>
      <c r="C62" s="11" t="str">
        <f>VLOOKUP(B62,'[1]κατηγορίες 2_3_4_5'!$G$2:$H$1630,2,FALSE)</f>
        <v>Έξοδα ταχυδρομικών υπηρεσιών</v>
      </c>
      <c r="D62" s="19">
        <v>22000</v>
      </c>
      <c r="E62" s="19">
        <v>22000</v>
      </c>
      <c r="F62" s="19">
        <v>1685.16</v>
      </c>
      <c r="G62" s="19">
        <v>643.62</v>
      </c>
      <c r="H62" s="19">
        <v>0</v>
      </c>
      <c r="I62" s="19">
        <v>643.62</v>
      </c>
    </row>
    <row r="63" spans="1:9" ht="24" outlineLevel="2">
      <c r="A63" s="18" t="s">
        <v>37</v>
      </c>
      <c r="B63" s="18">
        <v>2420104001</v>
      </c>
      <c r="C63" s="11" t="str">
        <f>VLOOKUP(B63,'[1]κατηγορίες 2_3_4_5'!$G$2:$H$1630,2,FALSE)</f>
        <v>Έξοδα μεταφοράς αγαθών και συναφών υπηρεσιών</v>
      </c>
      <c r="D63" s="19">
        <v>1000</v>
      </c>
      <c r="E63" s="19">
        <v>1000</v>
      </c>
      <c r="F63" s="19">
        <v>0</v>
      </c>
      <c r="G63" s="19">
        <v>0</v>
      </c>
      <c r="H63" s="19">
        <v>0</v>
      </c>
      <c r="I63" s="19">
        <v>0</v>
      </c>
    </row>
    <row r="64" spans="1:9" ht="24" outlineLevel="2">
      <c r="A64" s="18" t="s">
        <v>37</v>
      </c>
      <c r="B64" s="18">
        <v>2420201001</v>
      </c>
      <c r="C64" s="11" t="str">
        <f>VLOOKUP(B64,'[1]κατηγορίες 2_3_4_5'!$G$2:$H$1630,2,FALSE)</f>
        <v>Έξοδα ηλεκτρικού ρεύματος</v>
      </c>
      <c r="D64" s="19">
        <v>140000</v>
      </c>
      <c r="E64" s="19">
        <v>140000</v>
      </c>
      <c r="F64" s="19">
        <v>0</v>
      </c>
      <c r="G64" s="19">
        <v>0</v>
      </c>
      <c r="H64" s="19">
        <v>0</v>
      </c>
      <c r="I64" s="19">
        <v>0</v>
      </c>
    </row>
    <row r="65" spans="1:9" ht="24" outlineLevel="2">
      <c r="A65" s="18" t="s">
        <v>37</v>
      </c>
      <c r="B65" s="18">
        <v>2420202001</v>
      </c>
      <c r="C65" s="11" t="str">
        <f>VLOOKUP(B65,'[1]κατηγορίες 2_3_4_5'!$G$2:$H$1630,2,FALSE)</f>
        <v>Έξοδα φυσικού αερίου</v>
      </c>
      <c r="D65" s="19">
        <v>55000</v>
      </c>
      <c r="E65" s="19">
        <v>55000</v>
      </c>
      <c r="F65" s="19">
        <v>7904.82</v>
      </c>
      <c r="G65" s="19">
        <v>0</v>
      </c>
      <c r="H65" s="19">
        <v>0</v>
      </c>
      <c r="I65" s="19">
        <v>0</v>
      </c>
    </row>
    <row r="66" spans="1:9" ht="24" outlineLevel="2">
      <c r="A66" s="18" t="s">
        <v>37</v>
      </c>
      <c r="B66" s="18">
        <v>2420203001</v>
      </c>
      <c r="C66" s="11" t="str">
        <f>VLOOKUP(B66,'[1]κατηγορίες 2_3_4_5'!$G$2:$H$1630,2,FALSE)</f>
        <v>Έξοδα ύδρευσης και άρδευσης</v>
      </c>
      <c r="D66" s="19">
        <v>8000</v>
      </c>
      <c r="E66" s="19">
        <v>8000</v>
      </c>
      <c r="F66" s="19">
        <v>0</v>
      </c>
      <c r="G66" s="19">
        <v>0</v>
      </c>
      <c r="H66" s="19">
        <v>0</v>
      </c>
      <c r="I66" s="19">
        <v>0</v>
      </c>
    </row>
    <row r="67" spans="1:9" ht="24" outlineLevel="2">
      <c r="A67" s="18" t="s">
        <v>37</v>
      </c>
      <c r="B67" s="18">
        <v>2420204001</v>
      </c>
      <c r="C67" s="11" t="str">
        <f>VLOOKUP(B67,'[1]κατηγορίες 2_3_4_5'!$G$2:$H$1630,2,FALSE)</f>
        <v>Έξοδα υπηρεσιών καθαριότητας</v>
      </c>
      <c r="D67" s="19">
        <v>114125</v>
      </c>
      <c r="E67" s="19">
        <v>114125</v>
      </c>
      <c r="F67" s="19">
        <v>0</v>
      </c>
      <c r="G67" s="19">
        <v>0</v>
      </c>
      <c r="H67" s="19">
        <v>0</v>
      </c>
      <c r="I67" s="19">
        <v>0</v>
      </c>
    </row>
    <row r="68" spans="1:9" ht="36" outlineLevel="2">
      <c r="A68" s="18" t="s">
        <v>37</v>
      </c>
      <c r="B68" s="18">
        <v>2420301001</v>
      </c>
      <c r="C68" s="11" t="str">
        <f>VLOOKUP(B68,'[1]κατηγορίες 2_3_4_5'!$G$2:$H$1630,2,FALSE)</f>
        <v>Αμοιβές και έξοδα συντήρησης, επισκευής κτιρίων και έργων υποδομών</v>
      </c>
      <c r="D68" s="19">
        <v>25000</v>
      </c>
      <c r="E68" s="19">
        <v>25000</v>
      </c>
      <c r="F68" s="19">
        <v>2492.4</v>
      </c>
      <c r="G68" s="19">
        <v>0</v>
      </c>
      <c r="H68" s="19">
        <v>0</v>
      </c>
      <c r="I68" s="19">
        <v>0</v>
      </c>
    </row>
    <row r="69" spans="1:9" ht="24" outlineLevel="2">
      <c r="A69" s="18" t="s">
        <v>37</v>
      </c>
      <c r="B69" s="18">
        <v>2420302001</v>
      </c>
      <c r="C69" s="11" t="str">
        <f>VLOOKUP(B69,'[1]κατηγορίες 2_3_4_5'!$G$2:$H$1630,2,FALSE)</f>
        <v>Αμοιβές και έξοδα συντήρησης και επισκευής οχημάτων</v>
      </c>
      <c r="D69" s="19">
        <v>3000</v>
      </c>
      <c r="E69" s="19">
        <v>3000</v>
      </c>
      <c r="F69" s="19">
        <v>0</v>
      </c>
      <c r="G69" s="19">
        <v>0</v>
      </c>
      <c r="H69" s="19">
        <v>0</v>
      </c>
      <c r="I69" s="19">
        <v>0</v>
      </c>
    </row>
    <row r="70" spans="1:9" ht="24" outlineLevel="2">
      <c r="A70" s="18" t="s">
        <v>37</v>
      </c>
      <c r="B70" s="18">
        <v>2420389001</v>
      </c>
      <c r="C70" s="11" t="str">
        <f>VLOOKUP(B70,'[1]κατηγορίες 2_3_4_5'!$G$2:$H$1630,2,FALSE)</f>
        <v>Λοιπές αμοιβές και έξοδα συντηρήσεων και επισκευών</v>
      </c>
      <c r="D70" s="19">
        <v>20000</v>
      </c>
      <c r="E70" s="19">
        <v>24969</v>
      </c>
      <c r="F70" s="19">
        <v>0</v>
      </c>
      <c r="G70" s="19">
        <v>0</v>
      </c>
      <c r="H70" s="19">
        <v>0</v>
      </c>
      <c r="I70" s="19">
        <v>0</v>
      </c>
    </row>
    <row r="71" spans="1:9" ht="24" outlineLevel="2">
      <c r="A71" s="18" t="s">
        <v>37</v>
      </c>
      <c r="B71" s="18">
        <v>2420403001</v>
      </c>
      <c r="C71" s="11" t="str">
        <f>VLOOKUP(B71,'[1]κατηγορίες 2_3_4_5'!$G$2:$H$1630,2,FALSE)</f>
        <v>Έξοδα ημερήσιας αποζημίωσης προσωπικού</v>
      </c>
      <c r="D71" s="19">
        <v>13000</v>
      </c>
      <c r="E71" s="19">
        <v>13000</v>
      </c>
      <c r="F71" s="19">
        <v>1300</v>
      </c>
      <c r="G71" s="19">
        <v>0</v>
      </c>
      <c r="H71" s="19">
        <v>0</v>
      </c>
      <c r="I71" s="19">
        <v>0</v>
      </c>
    </row>
    <row r="72" spans="1:9" ht="24" outlineLevel="2">
      <c r="A72" s="18" t="s">
        <v>37</v>
      </c>
      <c r="B72" s="18">
        <v>2420404001</v>
      </c>
      <c r="C72" s="11" t="str">
        <f>VLOOKUP(B72,'[1]κατηγορίες 2_3_4_5'!$G$2:$H$1630,2,FALSE)</f>
        <v>Έξοδα κίνησης προσωπικού</v>
      </c>
      <c r="D72" s="19">
        <v>14000</v>
      </c>
      <c r="E72" s="19">
        <v>14000</v>
      </c>
      <c r="F72" s="19">
        <v>865.65</v>
      </c>
      <c r="G72" s="19">
        <v>0</v>
      </c>
      <c r="H72" s="19">
        <v>0</v>
      </c>
      <c r="I72" s="19">
        <v>0</v>
      </c>
    </row>
    <row r="73" spans="1:9" ht="24" outlineLevel="2">
      <c r="A73" s="18" t="s">
        <v>37</v>
      </c>
      <c r="B73" s="18">
        <v>2420405001</v>
      </c>
      <c r="C73" s="11" t="str">
        <f>VLOOKUP(B73,'[1]κατηγορίες 2_3_4_5'!$G$2:$H$1630,2,FALSE)</f>
        <v>Έξοδα διανυκτέρευσης προσωπικού</v>
      </c>
      <c r="D73" s="19">
        <v>7000</v>
      </c>
      <c r="E73" s="19">
        <v>7000</v>
      </c>
      <c r="F73" s="19">
        <v>604.6</v>
      </c>
      <c r="G73" s="19">
        <v>0</v>
      </c>
      <c r="H73" s="19">
        <v>0</v>
      </c>
      <c r="I73" s="19">
        <v>0</v>
      </c>
    </row>
    <row r="74" spans="1:9" ht="24" outlineLevel="2">
      <c r="A74" s="18" t="s">
        <v>37</v>
      </c>
      <c r="B74" s="18">
        <v>2420903001</v>
      </c>
      <c r="C74" s="11" t="str">
        <f>VLOOKUP(B74,'[1]κατηγορίες 2_3_4_5'!$G$2:$H$1630,2,FALSE)</f>
        <v>Έξοδα για λογιστικές, ελεγκτικές και μηχανογραφικές υπηρεσίες</v>
      </c>
      <c r="D74" s="19">
        <v>20000</v>
      </c>
      <c r="E74" s="19">
        <v>20000</v>
      </c>
      <c r="F74" s="19">
        <v>1704.9</v>
      </c>
      <c r="G74" s="19">
        <v>0</v>
      </c>
      <c r="H74" s="19">
        <v>0</v>
      </c>
      <c r="I74" s="19">
        <v>0</v>
      </c>
    </row>
    <row r="75" spans="1:9" ht="24" outlineLevel="2">
      <c r="A75" s="18" t="s">
        <v>37</v>
      </c>
      <c r="B75" s="18">
        <v>2420905001</v>
      </c>
      <c r="C75" s="11" t="str">
        <f>VLOOKUP(B75,'[1]κατηγορίες 2_3_4_5'!$G$2:$H$1630,2,FALSE)</f>
        <v>Έξοδα για εκδόσεις και δημοσιεύσεις</v>
      </c>
      <c r="D75" s="19">
        <v>1500</v>
      </c>
      <c r="E75" s="19">
        <v>5129.34</v>
      </c>
      <c r="F75" s="19">
        <v>4616.3999999999996</v>
      </c>
      <c r="G75" s="19">
        <v>2790</v>
      </c>
      <c r="H75" s="19">
        <v>0</v>
      </c>
      <c r="I75" s="19">
        <v>2790</v>
      </c>
    </row>
    <row r="76" spans="1:9" ht="24" outlineLevel="2">
      <c r="A76" s="18" t="s">
        <v>37</v>
      </c>
      <c r="B76" s="18">
        <v>2420907001</v>
      </c>
      <c r="C76" s="11" t="str">
        <f>VLOOKUP(B76,'[1]κατηγορίες 2_3_4_5'!$G$2:$H$1630,2,FALSE)</f>
        <v>Έξοδα για εκθέσεις, εκδηλώσεις και συνέδρια</v>
      </c>
      <c r="D76" s="19">
        <v>35000</v>
      </c>
      <c r="E76" s="19">
        <v>30000</v>
      </c>
      <c r="F76" s="19">
        <v>2265.9499999999998</v>
      </c>
      <c r="G76" s="19">
        <v>2265.9499999999998</v>
      </c>
      <c r="H76" s="19">
        <v>0</v>
      </c>
      <c r="I76" s="19">
        <v>2265.9499999999998</v>
      </c>
    </row>
    <row r="77" spans="1:9" ht="24" outlineLevel="2">
      <c r="A77" s="18" t="s">
        <v>37</v>
      </c>
      <c r="B77" s="18">
        <v>2420989001</v>
      </c>
      <c r="C77" s="11" t="str">
        <f>VLOOKUP(B77,'[1]κατηγορίες 2_3_4_5'!$G$2:$H$1630,2,FALSE)</f>
        <v>Έξοδα για λοιπές υπηρεσίες</v>
      </c>
      <c r="D77" s="19">
        <v>50000</v>
      </c>
      <c r="E77" s="19">
        <v>32081.439999999999</v>
      </c>
      <c r="F77" s="19">
        <v>744</v>
      </c>
      <c r="G77" s="19">
        <v>744</v>
      </c>
      <c r="H77" s="19">
        <v>0</v>
      </c>
      <c r="I77" s="19">
        <v>744</v>
      </c>
    </row>
    <row r="78" spans="1:9" ht="24" outlineLevel="2">
      <c r="A78" s="18" t="s">
        <v>37</v>
      </c>
      <c r="B78" s="18">
        <v>3120102001</v>
      </c>
      <c r="C78" s="11" t="str">
        <f>VLOOKUP(B78,'[1]κατηγορίες 2_3_4_5'!$G$2:$H$1630,2,FALSE)</f>
        <v>Αγορές συσκευών θέρμανσης και κλιματισμού</v>
      </c>
      <c r="D78" s="19">
        <v>5000</v>
      </c>
      <c r="E78" s="19">
        <v>5000</v>
      </c>
      <c r="F78" s="19">
        <v>0</v>
      </c>
      <c r="G78" s="19">
        <v>0</v>
      </c>
      <c r="H78" s="19">
        <v>0</v>
      </c>
      <c r="I78" s="19">
        <v>0</v>
      </c>
    </row>
    <row r="79" spans="1:9" ht="24" outlineLevel="2">
      <c r="A79" s="18" t="s">
        <v>37</v>
      </c>
      <c r="B79" s="18">
        <v>3120103001</v>
      </c>
      <c r="C79" s="11" t="str">
        <f>VLOOKUP(B79,'[1]κατηγορίες 2_3_4_5'!$G$2:$H$1630,2,FALSE)</f>
        <v>Αγορές φωτοαντιγραφικών και λοιπών μηχανών γραφείου</v>
      </c>
      <c r="D79" s="19">
        <v>5000</v>
      </c>
      <c r="E79" s="19">
        <v>5000</v>
      </c>
      <c r="F79" s="19">
        <v>0</v>
      </c>
      <c r="G79" s="19">
        <v>0</v>
      </c>
      <c r="H79" s="19">
        <v>0</v>
      </c>
      <c r="I79" s="19">
        <v>0</v>
      </c>
    </row>
    <row r="80" spans="1:9" ht="24" outlineLevel="2">
      <c r="A80" s="18" t="s">
        <v>37</v>
      </c>
      <c r="B80" s="18">
        <v>3120189001</v>
      </c>
      <c r="C80" s="11" t="str">
        <f>VLOOKUP(B80,'[1]κατηγορίες 2_3_4_5'!$G$2:$H$1630,2,FALSE)</f>
        <v>Αγορές λοιπών μηχανημάτων και εργαλείων</v>
      </c>
      <c r="D80" s="19">
        <v>1000</v>
      </c>
      <c r="E80" s="19">
        <v>1000</v>
      </c>
      <c r="F80" s="19">
        <v>0</v>
      </c>
      <c r="G80" s="19">
        <v>0</v>
      </c>
      <c r="H80" s="19">
        <v>0</v>
      </c>
      <c r="I80" s="19">
        <v>0</v>
      </c>
    </row>
    <row r="81" spans="1:9" ht="36" outlineLevel="2">
      <c r="A81" s="18" t="s">
        <v>37</v>
      </c>
      <c r="B81" s="18">
        <v>3120301001</v>
      </c>
      <c r="C81" s="11" t="str">
        <f>VLOOKUP(B81,'[1]κατηγορίες 2_3_4_5'!$G$2:$H$1630,2,FALSE)</f>
        <v>Αγορές ηλεκτρονικών υπολογιστών και συναφούς εξοπλισμού</v>
      </c>
      <c r="D81" s="19">
        <v>36000</v>
      </c>
      <c r="E81" s="19">
        <v>36000</v>
      </c>
      <c r="F81" s="19">
        <v>0</v>
      </c>
      <c r="G81" s="19">
        <v>0</v>
      </c>
      <c r="H81" s="19">
        <v>0</v>
      </c>
      <c r="I81" s="19">
        <v>0</v>
      </c>
    </row>
    <row r="82" spans="1:9" ht="36" outlineLevel="2">
      <c r="A82" s="18" t="s">
        <v>37</v>
      </c>
      <c r="B82" s="18">
        <v>3120389001</v>
      </c>
      <c r="C82" s="11" t="str">
        <f>VLOOKUP(B82,'[1]κατηγορίες 2_3_4_5'!$G$2:$H$1630,2,FALSE)</f>
        <v>Αγορές λοιπού εξοπλισμού πληροφορικής και τηλεπικοινωνιών</v>
      </c>
      <c r="D82" s="19">
        <v>2000</v>
      </c>
      <c r="E82" s="19">
        <v>2000</v>
      </c>
      <c r="F82" s="19">
        <v>0</v>
      </c>
      <c r="G82" s="19">
        <v>0</v>
      </c>
      <c r="H82" s="19">
        <v>0</v>
      </c>
      <c r="I82" s="19">
        <v>0</v>
      </c>
    </row>
    <row r="83" spans="1:9" ht="24" outlineLevel="2">
      <c r="A83" s="18" t="s">
        <v>37</v>
      </c>
      <c r="B83" s="18">
        <v>3120489001</v>
      </c>
      <c r="C83" s="11" t="str">
        <f>VLOOKUP(B83,'[1]κατηγορίες 2_3_4_5'!$G$2:$H$1630,2,FALSE)</f>
        <v>Αγορές λοιπών επίπλων</v>
      </c>
      <c r="D83" s="19">
        <v>10000</v>
      </c>
      <c r="E83" s="19">
        <v>10000</v>
      </c>
      <c r="F83" s="19">
        <v>0</v>
      </c>
      <c r="G83" s="19">
        <v>0</v>
      </c>
      <c r="H83" s="19">
        <v>0</v>
      </c>
      <c r="I83" s="19">
        <v>0</v>
      </c>
    </row>
    <row r="84" spans="1:9" ht="24" outlineLevel="2">
      <c r="A84" s="18" t="s">
        <v>37</v>
      </c>
      <c r="B84" s="18">
        <v>3120989001</v>
      </c>
      <c r="C84" s="11" t="str">
        <f>VLOOKUP(B84,'[1]κατηγορίες 2_3_4_5'!$G$2:$H$1630,2,FALSE)</f>
        <v>Αγορές λοιπών μηχανημάτων και εξοπλισμού</v>
      </c>
      <c r="D84" s="19">
        <v>7000</v>
      </c>
      <c r="E84" s="19">
        <v>7000</v>
      </c>
      <c r="F84" s="19">
        <v>0</v>
      </c>
      <c r="G84" s="19">
        <v>0</v>
      </c>
      <c r="H84" s="19">
        <v>0</v>
      </c>
      <c r="I84" s="19">
        <v>0</v>
      </c>
    </row>
    <row r="85" spans="1:9" ht="24" outlineLevel="2">
      <c r="A85" s="18" t="s">
        <v>37</v>
      </c>
      <c r="B85" s="18">
        <v>3140301001</v>
      </c>
      <c r="C85" s="11" t="str">
        <f>VLOOKUP(B85,'[1]κατηγορίες 2_3_4_5'!$G$2:$H$1630,2,FALSE)</f>
        <v>Αγορές λογισμικού υπολογιστών</v>
      </c>
      <c r="D85" s="19">
        <v>12000</v>
      </c>
      <c r="E85" s="19">
        <v>12000</v>
      </c>
      <c r="F85" s="19">
        <v>0</v>
      </c>
      <c r="G85" s="19">
        <v>0</v>
      </c>
      <c r="H85" s="19">
        <v>0</v>
      </c>
      <c r="I85" s="19">
        <v>0</v>
      </c>
    </row>
    <row r="86" spans="1:9" ht="24" outlineLevel="1">
      <c r="A86" s="13" t="s">
        <v>37</v>
      </c>
      <c r="B86" s="13"/>
      <c r="C86" s="13" t="s">
        <v>73</v>
      </c>
      <c r="D86" s="14">
        <v>3997000</v>
      </c>
      <c r="E86" s="14">
        <v>3922746</v>
      </c>
      <c r="F86" s="14">
        <v>27470.95</v>
      </c>
      <c r="G86" s="14">
        <v>7445.45</v>
      </c>
      <c r="H86" s="14">
        <v>208248.7</v>
      </c>
      <c r="I86" s="14">
        <v>215694.15</v>
      </c>
    </row>
    <row r="87" spans="1:9">
      <c r="A87" s="15"/>
      <c r="B87" s="15"/>
      <c r="C87" s="13" t="s">
        <v>74</v>
      </c>
      <c r="D87" s="16">
        <v>4748000</v>
      </c>
      <c r="E87" s="16">
        <v>4748000</v>
      </c>
      <c r="F87" s="16">
        <v>150778.10999999999</v>
      </c>
      <c r="G87" s="16">
        <v>127650.05</v>
      </c>
      <c r="H87" s="16">
        <v>235499.86</v>
      </c>
      <c r="I87" s="16">
        <v>363149.91</v>
      </c>
    </row>
  </sheetData>
  <pageMargins left="0.18" right="0.13" top="0.48" bottom="0.38" header="0.23" footer="0.22"/>
  <pageSetup paperSize="9" orientation="portrait" verticalDpi="4294967294"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5" right="0.75" top="1" bottom="1" header="0.5" footer="0.5"/>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export 01 2020</vt:lpstr>
      <vt:lpstr>31 01 2020</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ΑΝΔΡΕΑΣ ΚΟΥΤΣΟΥΡΑΣ</dc:creator>
  <cp:lastModifiedBy>koutsouras</cp:lastModifiedBy>
  <cp:lastPrinted>2020-02-03T08:09:20Z</cp:lastPrinted>
  <dcterms:created xsi:type="dcterms:W3CDTF">2020-02-03T07:33:14Z</dcterms:created>
  <dcterms:modified xsi:type="dcterms:W3CDTF">2020-02-04T11:18:42Z</dcterms:modified>
</cp:coreProperties>
</file>